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showInkAnnotation="0" autoCompressPictures="0"/>
  <bookViews>
    <workbookView xWindow="320" yWindow="220" windowWidth="35680" windowHeight="26660" tabRatio="543" activeTab="3"/>
  </bookViews>
  <sheets>
    <sheet name="BALANCE SHEET" sheetId="1" r:id="rId1"/>
    <sheet name="ASSET DETAILS" sheetId="3" r:id="rId2"/>
    <sheet name="REAL ESTATE" sheetId="4" r:id="rId3"/>
    <sheet name="CASH FLOW" sheetId="2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F12" i="2"/>
  <c r="J12" i="2"/>
  <c r="D12" i="2"/>
  <c r="B12" i="2"/>
  <c r="F33" i="2"/>
  <c r="C47" i="1"/>
  <c r="C48" i="1"/>
  <c r="C50" i="1"/>
  <c r="I12" i="2"/>
  <c r="I33" i="2"/>
  <c r="I35" i="2"/>
  <c r="I40" i="2"/>
  <c r="J33" i="2"/>
  <c r="J35" i="2"/>
  <c r="J40" i="2"/>
  <c r="O12" i="2"/>
  <c r="O33" i="2"/>
  <c r="O35" i="2"/>
  <c r="O40" i="2"/>
  <c r="N12" i="2"/>
  <c r="N33" i="2"/>
  <c r="N35" i="2"/>
  <c r="N40" i="2"/>
  <c r="M12" i="2"/>
  <c r="M33" i="2"/>
  <c r="M35" i="2"/>
  <c r="M40" i="2"/>
  <c r="F35" i="2"/>
  <c r="F40" i="2"/>
  <c r="D33" i="2"/>
  <c r="D35" i="2"/>
  <c r="D40" i="2"/>
  <c r="B33" i="2"/>
  <c r="B35" i="2"/>
  <c r="B40" i="2"/>
  <c r="D3" i="2"/>
  <c r="F3" i="2"/>
  <c r="I3" i="2"/>
  <c r="J3" i="2"/>
  <c r="A4" i="2"/>
  <c r="C19" i="1"/>
  <c r="C29" i="1"/>
  <c r="C31" i="1"/>
  <c r="M3" i="2"/>
  <c r="N3" i="2"/>
  <c r="O3" i="2"/>
  <c r="C40" i="1"/>
</calcChain>
</file>

<file path=xl/sharedStrings.xml><?xml version="1.0" encoding="utf-8"?>
<sst xmlns="http://schemas.openxmlformats.org/spreadsheetml/2006/main" count="156" uniqueCount="116">
  <si>
    <t xml:space="preserve">3.  CUSTOMARY LENDER ADD BACKS </t>
  </si>
  <si>
    <t xml:space="preserve">Total  Add Backs : </t>
  </si>
  <si>
    <t>1.  SALES</t>
  </si>
  <si>
    <t>2.  EARNINGS BEFORE TAX (EBT)</t>
  </si>
  <si>
    <t>CASH FLOW ANALYSIS</t>
  </si>
  <si>
    <t>FULL YEAR</t>
  </si>
  <si>
    <t>INFORMATION SOURCE:</t>
  </si>
  <si>
    <t>OWNERS OPINION OF</t>
  </si>
  <si>
    <t>FAIR MARKET VALUE</t>
  </si>
  <si>
    <t>Current Assets</t>
  </si>
  <si>
    <t>C.  Other</t>
  </si>
  <si>
    <t>A.  Leasehold Improvements</t>
  </si>
  <si>
    <t>Total Fixed Assets</t>
  </si>
  <si>
    <t>TOTAL ASSETS</t>
  </si>
  <si>
    <t>LIABILITIES</t>
  </si>
  <si>
    <t>TOTAL LIABILITIES</t>
  </si>
  <si>
    <t xml:space="preserve">NET ASSETS </t>
  </si>
  <si>
    <t xml:space="preserve"> </t>
  </si>
  <si>
    <t>PROJECT.</t>
  </si>
  <si>
    <t>Total Current Assets:</t>
  </si>
  <si>
    <t>DATE</t>
  </si>
  <si>
    <t>ASSETS (INCL IN SALE)</t>
  </si>
  <si>
    <t>NOTES</t>
  </si>
  <si>
    <t xml:space="preserve">9.  EBITDA </t>
  </si>
  <si>
    <t>REVIEWED AND IN AGREEMENT</t>
  </si>
  <si>
    <t>B.  Inventory (MONTH AVERAGE)</t>
  </si>
  <si>
    <t>A.  Account Receivable (MONTH AVERAGE)</t>
  </si>
  <si>
    <t>A.  Accounts Payable (MONTH AVERAGE)</t>
  </si>
  <si>
    <t>7. Seller's Discret. Cash Flow (SDCF)</t>
  </si>
  <si>
    <t>OWNER ESTIMATE</t>
  </si>
  <si>
    <t xml:space="preserve">     - COGS</t>
  </si>
  <si>
    <t xml:space="preserve">     - S,G &amp; A</t>
  </si>
  <si>
    <t xml:space="preserve">     + OTHER (interest and other income)</t>
  </si>
  <si>
    <t>C.  Other Current Assets</t>
  </si>
  <si>
    <t>G.  Other</t>
  </si>
  <si>
    <t>End 12/31</t>
  </si>
  <si>
    <t xml:space="preserve">YTD </t>
  </si>
  <si>
    <t>(Per Salary Table)</t>
  </si>
  <si>
    <t>Tax Return</t>
  </si>
  <si>
    <t>P&amp;L</t>
  </si>
  <si>
    <t>Cash / Accrual Basis?  &gt;&gt;&gt;&gt;</t>
  </si>
  <si>
    <t xml:space="preserve">                           Capital Gains</t>
  </si>
  <si>
    <t>C.  Plant / Warehouse Furniture and Fixtures</t>
  </si>
  <si>
    <t>D.  Equipment</t>
  </si>
  <si>
    <t>B.  Office - Computer, Furnishings</t>
  </si>
  <si>
    <t xml:space="preserve">F.  Real Estate </t>
  </si>
  <si>
    <t>Recasting Done BY / Date</t>
  </si>
  <si>
    <t>&lt;?&gt;</t>
  </si>
  <si>
    <t>Manufact.</t>
  </si>
  <si>
    <t>Description</t>
  </si>
  <si>
    <t>Model</t>
  </si>
  <si>
    <t>Model Year</t>
  </si>
  <si>
    <t>Lease/Finance/Own</t>
  </si>
  <si>
    <t>Original amount</t>
  </si>
  <si>
    <t>Original Date</t>
  </si>
  <si>
    <t>Current Finance Bal.</t>
  </si>
  <si>
    <t>Payment</t>
  </si>
  <si>
    <t xml:space="preserve"> Lending Equity</t>
  </si>
  <si>
    <t xml:space="preserve">                                     Vehicles, Trailers &amp; Forklifts</t>
  </si>
  <si>
    <t>NOTE</t>
  </si>
  <si>
    <t>1) Use old 80/20 rule, focus on major assets</t>
  </si>
  <si>
    <t>2) Don't fill in if it's a strategic valuation</t>
  </si>
  <si>
    <t>Maturity Date</t>
  </si>
  <si>
    <t>Current Equip Value</t>
  </si>
  <si>
    <t>OWNERS OPINION</t>
  </si>
  <si>
    <t>Mortgage</t>
  </si>
  <si>
    <t>Street / City Address</t>
  </si>
  <si>
    <t>Owner</t>
  </si>
  <si>
    <t>Lot</t>
  </si>
  <si>
    <t>Building Size</t>
  </si>
  <si>
    <t>Type</t>
  </si>
  <si>
    <t>of BLDG</t>
  </si>
  <si>
    <t>Size (Sq Ft)</t>
  </si>
  <si>
    <t>Size (ac)</t>
  </si>
  <si>
    <t>Net</t>
  </si>
  <si>
    <t>Equity</t>
  </si>
  <si>
    <t>Fixed Assets (est. street value)</t>
  </si>
  <si>
    <t>E.  Vehicles (#:_____)</t>
  </si>
  <si>
    <t xml:space="preserve">       E. Owners Medical, &amp; Disability</t>
  </si>
  <si>
    <t xml:space="preserve">       I.Owner Property Repairs, Taxes, etc</t>
  </si>
  <si>
    <t xml:space="preserve">       A. Owners Salary +Bonus (W2 or 1099?)</t>
  </si>
  <si>
    <t xml:space="preserve">       B. Less 2. Officer Replac't Compensation</t>
  </si>
  <si>
    <t xml:space="preserve">       C. Non-working/Overpaid Family Members</t>
  </si>
  <si>
    <t xml:space="preserve">       F. Owners Retirement/401k/Pension</t>
  </si>
  <si>
    <t xml:space="preserve">       G. Owner's Travel and Entertainment</t>
  </si>
  <si>
    <t xml:space="preserve">       H. Owner's Legal and Accounting</t>
  </si>
  <si>
    <t xml:space="preserve">       J. Other Owner Benefits</t>
  </si>
  <si>
    <t xml:space="preserve">       K. Donations</t>
  </si>
  <si>
    <t xml:space="preserve">       M. Rent Adjustments</t>
  </si>
  <si>
    <t xml:space="preserve">       N. Depreciation and Amortization</t>
  </si>
  <si>
    <t xml:space="preserve">       O. Interest Expense</t>
  </si>
  <si>
    <r>
      <t xml:space="preserve">       P.       </t>
    </r>
    <r>
      <rPr>
        <b/>
        <sz val="9"/>
        <rFont val="Geneva"/>
      </rPr>
      <t>LESS</t>
    </r>
    <r>
      <rPr>
        <sz val="9"/>
        <rFont val="Geneva"/>
      </rPr>
      <t xml:space="preserve">   Interest Income / Dividends</t>
    </r>
  </si>
  <si>
    <t xml:space="preserve">     Less: Additional Person Salary</t>
  </si>
  <si>
    <t>8.  Less: Normalized Manager/Owner Salary</t>
  </si>
  <si>
    <t xml:space="preserve">       D. Owner's Vehicles(Lease/Gas/Insur/Maint)</t>
  </si>
  <si>
    <t xml:space="preserve">       L. One-Time/Non-Recurirng Expense (Explain)</t>
  </si>
  <si>
    <t>Estimated CAPEX / Yr</t>
  </si>
  <si>
    <t>Based On Avg Depreciation Add Backs</t>
  </si>
  <si>
    <t>Based on FFE transferred</t>
  </si>
  <si>
    <t>Average</t>
  </si>
  <si>
    <t>input</t>
  </si>
  <si>
    <t>Based on Owners Estimate BIO</t>
  </si>
  <si>
    <t xml:space="preserve">                           Rental Income</t>
  </si>
  <si>
    <t>Accrual</t>
  </si>
  <si>
    <t>End 9/30/17</t>
  </si>
  <si>
    <t>B.  LT Bank Debt (If Assumable)</t>
  </si>
  <si>
    <t xml:space="preserve"> (Lot/Block)</t>
  </si>
  <si>
    <t>FMV Purchase</t>
  </si>
  <si>
    <t>FMV Rental Cost</t>
  </si>
  <si>
    <t>Insurance, Maint., Tax</t>
  </si>
  <si>
    <t xml:space="preserve"> - #1 Bldg</t>
  </si>
  <si>
    <t xml:space="preserve"> - #2 Bldg</t>
  </si>
  <si>
    <t xml:space="preserve"> - #3 Bldg</t>
  </si>
  <si>
    <t xml:space="preserve"> - #4 Bldg</t>
  </si>
  <si>
    <t>&lt;address&gt;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</si>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</sst>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%"/>
    <numFmt numFmtId="166" formatCode="_(* #,##0_);_(* \(#,##0\);_(* &quot;-&quot;??_);_(@_)"/>
    <numFmt numFmtId="167" formatCode="&quot;$&quot;#,##0"/>
    <numFmt numFmtId="168" formatCode="&quot;$&quot;#,##0.00"/>
    <numFmt numFmtId="169" formatCode="_(&quot;$&quot;* #,##0_);_(&quot;$&quot;* \(#,##0\);_(&quot;$&quot;* &quot;-&quot;??_);_(@_)"/>
  </numFmts>
  <fonts count="21" x14ac:knownFonts="1">
    <font>
      <sz val="9"/>
      <name val="Geneva"/>
    </font>
    <font>
      <b/>
      <sz val="9"/>
      <name val="Geneva"/>
    </font>
    <font>
      <b/>
      <i/>
      <sz val="9"/>
      <name val="Geneva"/>
    </font>
    <font>
      <sz val="9"/>
      <name val="Geneva"/>
    </font>
    <font>
      <b/>
      <sz val="14"/>
      <name val="Geneva"/>
    </font>
    <font>
      <b/>
      <sz val="14"/>
      <color indexed="8"/>
      <name val="Geneva"/>
    </font>
    <font>
      <sz val="8"/>
      <name val="Verdana"/>
      <family val="2"/>
    </font>
    <font>
      <u/>
      <sz val="9"/>
      <color theme="10"/>
      <name val="Geneva"/>
    </font>
    <font>
      <u/>
      <sz val="9"/>
      <color theme="11"/>
      <name val="Geneva"/>
    </font>
    <font>
      <u/>
      <sz val="9"/>
      <name val="Geneva"/>
    </font>
    <font>
      <sz val="9"/>
      <color rgb="FFFF0000"/>
      <name val="Geneva"/>
    </font>
    <font>
      <sz val="8"/>
      <name val="Geneva"/>
    </font>
    <font>
      <b/>
      <sz val="8"/>
      <name val="Geneva"/>
    </font>
    <font>
      <b/>
      <sz val="9"/>
      <color rgb="FFFF0000"/>
      <name val="Geneva"/>
    </font>
    <font>
      <sz val="9"/>
      <name val="Arial"/>
    </font>
    <font>
      <b/>
      <sz val="16"/>
      <color indexed="9"/>
      <name val="Book Antiqua"/>
    </font>
    <font>
      <sz val="16"/>
      <color indexed="9"/>
      <name val="Book Antiqua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u/>
      <sz val="9"/>
      <name val="Geneva"/>
    </font>
  </fonts>
  <fills count="1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5" fontId="0" fillId="0" borderId="0" xfId="0" applyNumberFormat="1"/>
    <xf numFmtId="0" fontId="1" fillId="0" borderId="0" xfId="0" applyFont="1" applyFill="1"/>
    <xf numFmtId="5" fontId="0" fillId="2" borderId="0" xfId="0" applyNumberFormat="1" applyFill="1"/>
    <xf numFmtId="5" fontId="0" fillId="0" borderId="0" xfId="0" applyNumberFormat="1" applyFill="1"/>
    <xf numFmtId="0" fontId="0" fillId="0" borderId="1" xfId="0" applyFill="1" applyBorder="1"/>
    <xf numFmtId="0" fontId="2" fillId="0" borderId="0" xfId="0" applyFont="1" applyFill="1" applyAlignment="1">
      <alignment horizontal="center"/>
    </xf>
    <xf numFmtId="5" fontId="0" fillId="0" borderId="1" xfId="0" applyNumberFormat="1" applyBorder="1"/>
    <xf numFmtId="5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0" fillId="0" borderId="2" xfId="0" applyFill="1" applyBorder="1"/>
    <xf numFmtId="5" fontId="0" fillId="0" borderId="2" xfId="0" applyNumberFormat="1" applyBorder="1"/>
    <xf numFmtId="5" fontId="0" fillId="0" borderId="3" xfId="0" applyNumberFormat="1" applyBorder="1"/>
    <xf numFmtId="5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5" fillId="3" borderId="5" xfId="0" applyFont="1" applyFill="1" applyBorder="1"/>
    <xf numFmtId="5" fontId="0" fillId="0" borderId="0" xfId="0" applyNumberFormat="1" applyFill="1" applyBorder="1"/>
    <xf numFmtId="5" fontId="0" fillId="0" borderId="2" xfId="0" applyNumberFormat="1" applyFill="1" applyBorder="1"/>
    <xf numFmtId="0" fontId="1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0" fillId="0" borderId="0" xfId="2" applyNumberFormat="1" applyFont="1"/>
    <xf numFmtId="166" fontId="0" fillId="0" borderId="1" xfId="1" applyNumberFormat="1" applyFont="1" applyBorder="1"/>
    <xf numFmtId="166" fontId="0" fillId="0" borderId="0" xfId="1" applyNumberFormat="1" applyFont="1"/>
    <xf numFmtId="166" fontId="0" fillId="0" borderId="0" xfId="1" applyNumberFormat="1" applyFont="1" applyFill="1" applyBorder="1"/>
    <xf numFmtId="5" fontId="1" fillId="0" borderId="2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65" fontId="0" fillId="0" borderId="2" xfId="2" applyNumberFormat="1" applyFont="1" applyBorder="1"/>
    <xf numFmtId="5" fontId="0" fillId="0" borderId="0" xfId="0" applyNumberFormat="1" applyBorder="1"/>
    <xf numFmtId="166" fontId="0" fillId="0" borderId="0" xfId="1" applyNumberFormat="1" applyFont="1" applyBorder="1"/>
    <xf numFmtId="5" fontId="0" fillId="2" borderId="0" xfId="0" applyNumberFormat="1" applyFill="1" applyBorder="1"/>
    <xf numFmtId="0" fontId="3" fillId="0" borderId="0" xfId="0" applyFont="1"/>
    <xf numFmtId="5" fontId="0" fillId="2" borderId="8" xfId="0" applyNumberFormat="1" applyFill="1" applyBorder="1"/>
    <xf numFmtId="0" fontId="3" fillId="0" borderId="0" xfId="0" applyFont="1" applyAlignment="1">
      <alignment horizontal="right"/>
    </xf>
    <xf numFmtId="5" fontId="3" fillId="0" borderId="2" xfId="0" applyNumberFormat="1" applyFont="1" applyBorder="1"/>
    <xf numFmtId="5" fontId="3" fillId="0" borderId="0" xfId="0" applyNumberFormat="1" applyFont="1"/>
    <xf numFmtId="166" fontId="3" fillId="0" borderId="0" xfId="1" applyNumberFormat="1" applyFont="1"/>
    <xf numFmtId="5" fontId="3" fillId="2" borderId="5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10" xfId="0" applyFont="1" applyBorder="1"/>
    <xf numFmtId="0" fontId="3" fillId="0" borderId="10" xfId="0" applyFont="1" applyBorder="1"/>
    <xf numFmtId="0" fontId="0" fillId="0" borderId="1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0" borderId="10" xfId="0" applyFill="1" applyBorder="1"/>
    <xf numFmtId="5" fontId="0" fillId="0" borderId="11" xfId="0" applyNumberFormat="1" applyBorder="1"/>
    <xf numFmtId="5" fontId="0" fillId="0" borderId="10" xfId="0" applyNumberFormat="1" applyBorder="1"/>
    <xf numFmtId="165" fontId="0" fillId="0" borderId="10" xfId="2" applyNumberFormat="1" applyFont="1" applyBorder="1"/>
    <xf numFmtId="5" fontId="0" fillId="0" borderId="10" xfId="0" applyNumberFormat="1" applyFill="1" applyBorder="1"/>
    <xf numFmtId="5" fontId="3" fillId="0" borderId="10" xfId="0" applyNumberFormat="1" applyFont="1" applyBorder="1"/>
    <xf numFmtId="14" fontId="3" fillId="0" borderId="7" xfId="0" applyNumberFormat="1" applyFont="1" applyBorder="1" applyAlignment="1">
      <alignment horizontal="center"/>
    </xf>
    <xf numFmtId="5" fontId="3" fillId="7" borderId="4" xfId="0" applyNumberFormat="1" applyFont="1" applyFill="1" applyBorder="1" applyAlignment="1">
      <alignment horizontal="right"/>
    </xf>
    <xf numFmtId="5" fontId="3" fillId="7" borderId="5" xfId="0" applyNumberFormat="1" applyFont="1" applyFill="1" applyBorder="1" applyAlignment="1">
      <alignment horizontal="right"/>
    </xf>
    <xf numFmtId="166" fontId="3" fillId="7" borderId="5" xfId="1" applyNumberFormat="1" applyFont="1" applyFill="1" applyBorder="1" applyAlignment="1">
      <alignment horizontal="right"/>
    </xf>
    <xf numFmtId="5" fontId="3" fillId="7" borderId="7" xfId="0" applyNumberFormat="1" applyFont="1" applyFill="1" applyBorder="1" applyAlignment="1">
      <alignment horizontal="right"/>
    </xf>
    <xf numFmtId="5" fontId="3" fillId="7" borderId="4" xfId="0" applyNumberFormat="1" applyFont="1" applyFill="1" applyBorder="1"/>
    <xf numFmtId="5" fontId="3" fillId="7" borderId="5" xfId="0" applyNumberFormat="1" applyFont="1" applyFill="1" applyBorder="1"/>
    <xf numFmtId="166" fontId="3" fillId="7" borderId="5" xfId="1" applyNumberFormat="1" applyFont="1" applyFill="1" applyBorder="1"/>
    <xf numFmtId="5" fontId="3" fillId="7" borderId="7" xfId="0" applyNumberFormat="1" applyFont="1" applyFill="1" applyBorder="1"/>
    <xf numFmtId="5" fontId="0" fillId="7" borderId="12" xfId="0" applyNumberFormat="1" applyFill="1" applyBorder="1"/>
    <xf numFmtId="5" fontId="0" fillId="7" borderId="8" xfId="0" applyNumberFormat="1" applyFill="1" applyBorder="1"/>
    <xf numFmtId="166" fontId="0" fillId="7" borderId="8" xfId="1" applyNumberFormat="1" applyFont="1" applyFill="1" applyBorder="1"/>
    <xf numFmtId="5" fontId="0" fillId="7" borderId="13" xfId="0" applyNumberFormat="1" applyFill="1" applyBorder="1"/>
    <xf numFmtId="0" fontId="1" fillId="7" borderId="11" xfId="0" applyFont="1" applyFill="1" applyBorder="1"/>
    <xf numFmtId="5" fontId="1" fillId="7" borderId="5" xfId="0" applyNumberFormat="1" applyFont="1" applyFill="1" applyBorder="1"/>
    <xf numFmtId="5" fontId="1" fillId="7" borderId="8" xfId="0" applyNumberFormat="1" applyFont="1" applyFill="1" applyBorder="1"/>
    <xf numFmtId="0" fontId="0" fillId="3" borderId="5" xfId="0" applyFont="1" applyFill="1" applyBorder="1"/>
    <xf numFmtId="5" fontId="0" fillId="2" borderId="1" xfId="0" applyNumberFormat="1" applyFont="1" applyFill="1" applyBorder="1"/>
    <xf numFmtId="5" fontId="0" fillId="2" borderId="0" xfId="0" applyNumberFormat="1" applyFont="1" applyFill="1" applyBorder="1"/>
    <xf numFmtId="5" fontId="0" fillId="2" borderId="8" xfId="0" applyNumberFormat="1" applyFont="1" applyFill="1" applyBorder="1"/>
    <xf numFmtId="5" fontId="0" fillId="2" borderId="0" xfId="0" applyNumberFormat="1" applyFont="1" applyFill="1"/>
    <xf numFmtId="5" fontId="0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14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5" fontId="1" fillId="0" borderId="0" xfId="0" applyNumberFormat="1" applyFont="1" applyFill="1" applyBorder="1"/>
    <xf numFmtId="5" fontId="0" fillId="0" borderId="0" xfId="0" applyNumberFormat="1" applyFill="1" applyAlignment="1">
      <alignment horizontal="center"/>
    </xf>
    <xf numFmtId="5" fontId="0" fillId="0" borderId="3" xfId="0" applyNumberFormat="1" applyFill="1" applyBorder="1"/>
    <xf numFmtId="167" fontId="0" fillId="0" borderId="0" xfId="0" applyNumberFormat="1" applyFill="1"/>
    <xf numFmtId="0" fontId="0" fillId="0" borderId="0" xfId="0" applyFill="1" applyAlignment="1">
      <alignment horizontal="center"/>
    </xf>
    <xf numFmtId="5" fontId="9" fillId="0" borderId="0" xfId="0" applyNumberFormat="1" applyFont="1" applyFill="1"/>
    <xf numFmtId="0" fontId="0" fillId="8" borderId="4" xfId="0" applyFill="1" applyBorder="1"/>
    <xf numFmtId="0" fontId="0" fillId="8" borderId="5" xfId="0" applyFill="1" applyBorder="1"/>
    <xf numFmtId="0" fontId="0" fillId="8" borderId="7" xfId="0" applyFill="1" applyBorder="1"/>
    <xf numFmtId="0" fontId="10" fillId="8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7" borderId="13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7" xfId="0" applyFont="1" applyFill="1" applyBorder="1"/>
    <xf numFmtId="22" fontId="12" fillId="0" borderId="11" xfId="0" applyNumberFormat="1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/>
    <xf numFmtId="0" fontId="1" fillId="8" borderId="11" xfId="0" applyFont="1" applyFill="1" applyBorder="1"/>
    <xf numFmtId="22" fontId="11" fillId="0" borderId="0" xfId="0" applyNumberFormat="1" applyFont="1" applyAlignment="1">
      <alignment horizontal="left"/>
    </xf>
    <xf numFmtId="0" fontId="1" fillId="8" borderId="7" xfId="0" applyFont="1" applyFill="1" applyBorder="1" applyAlignment="1">
      <alignment horizontal="right"/>
    </xf>
    <xf numFmtId="5" fontId="0" fillId="9" borderId="7" xfId="0" applyNumberFormat="1" applyFill="1" applyBorder="1"/>
    <xf numFmtId="0" fontId="1" fillId="9" borderId="7" xfId="0" applyFont="1" applyFill="1" applyBorder="1"/>
    <xf numFmtId="0" fontId="1" fillId="0" borderId="0" xfId="0" applyFont="1" applyFill="1" applyBorder="1"/>
    <xf numFmtId="0" fontId="13" fillId="8" borderId="3" xfId="0" applyFont="1" applyFill="1" applyBorder="1" applyAlignment="1">
      <alignment horizontal="center"/>
    </xf>
    <xf numFmtId="0" fontId="14" fillId="10" borderId="0" xfId="0" applyFont="1" applyFill="1"/>
    <xf numFmtId="0" fontId="15" fillId="10" borderId="0" xfId="0" applyFont="1" applyFill="1" applyAlignment="1">
      <alignment horizontal="left"/>
    </xf>
    <xf numFmtId="0" fontId="16" fillId="10" borderId="0" xfId="0" applyFont="1" applyFill="1" applyAlignment="1">
      <alignment horizontal="left"/>
    </xf>
    <xf numFmtId="167" fontId="14" fillId="10" borderId="0" xfId="0" applyNumberFormat="1" applyFont="1" applyFill="1"/>
    <xf numFmtId="168" fontId="0" fillId="0" borderId="0" xfId="0" applyNumberFormat="1"/>
    <xf numFmtId="14" fontId="0" fillId="0" borderId="0" xfId="0" applyNumberFormat="1"/>
    <xf numFmtId="169" fontId="17" fillId="0" borderId="0" xfId="25" applyNumberFormat="1" applyFont="1"/>
    <xf numFmtId="0" fontId="18" fillId="11" borderId="7" xfId="0" applyFont="1" applyFill="1" applyBorder="1" applyAlignment="1">
      <alignment horizontal="center" wrapText="1"/>
    </xf>
    <xf numFmtId="0" fontId="19" fillId="11" borderId="7" xfId="0" applyFont="1" applyFill="1" applyBorder="1" applyAlignment="1">
      <alignment horizontal="center" wrapText="1"/>
    </xf>
    <xf numFmtId="168" fontId="18" fillId="11" borderId="7" xfId="0" applyNumberFormat="1" applyFont="1" applyFill="1" applyBorder="1" applyAlignment="1">
      <alignment horizontal="center" wrapText="1"/>
    </xf>
    <xf numFmtId="14" fontId="18" fillId="11" borderId="7" xfId="0" applyNumberFormat="1" applyFont="1" applyFill="1" applyBorder="1" applyAlignment="1">
      <alignment horizontal="center" wrapText="1"/>
    </xf>
    <xf numFmtId="169" fontId="18" fillId="11" borderId="7" xfId="25" applyNumberFormat="1" applyFont="1" applyFill="1" applyBorder="1" applyAlignment="1">
      <alignment horizontal="center" wrapText="1"/>
    </xf>
    <xf numFmtId="0" fontId="13" fillId="0" borderId="0" xfId="0" applyFont="1"/>
    <xf numFmtId="0" fontId="20" fillId="9" borderId="15" xfId="0" applyFont="1" applyFill="1" applyBorder="1"/>
    <xf numFmtId="0" fontId="20" fillId="9" borderId="14" xfId="0" applyFont="1" applyFill="1" applyBorder="1"/>
    <xf numFmtId="0" fontId="20" fillId="9" borderId="14" xfId="0" applyFont="1" applyFill="1" applyBorder="1" applyAlignment="1">
      <alignment horizontal="center"/>
    </xf>
    <xf numFmtId="0" fontId="20" fillId="0" borderId="0" xfId="0" applyFont="1"/>
    <xf numFmtId="0" fontId="20" fillId="9" borderId="3" xfId="0" applyFont="1" applyFill="1" applyBorder="1"/>
    <xf numFmtId="0" fontId="20" fillId="9" borderId="1" xfId="0" applyFont="1" applyFill="1" applyBorder="1"/>
    <xf numFmtId="0" fontId="20" fillId="9" borderId="1" xfId="0" applyFon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167" fontId="0" fillId="0" borderId="18" xfId="0" applyNumberFormat="1" applyBorder="1"/>
    <xf numFmtId="0" fontId="0" fillId="0" borderId="3" xfId="0" applyBorder="1" applyAlignment="1">
      <alignment horizontal="left" indent="1"/>
    </xf>
    <xf numFmtId="167" fontId="0" fillId="0" borderId="17" xfId="0" applyNumberFormat="1" applyBorder="1" applyAlignment="1">
      <alignment horizontal="right"/>
    </xf>
    <xf numFmtId="0" fontId="1" fillId="12" borderId="4" xfId="0" applyFont="1" applyFill="1" applyBorder="1"/>
    <xf numFmtId="0" fontId="0" fillId="12" borderId="6" xfId="0" applyFill="1" applyBorder="1"/>
    <xf numFmtId="0" fontId="0" fillId="12" borderId="3" xfId="0" applyFill="1" applyBorder="1" applyAlignment="1">
      <alignment horizontal="right"/>
    </xf>
    <xf numFmtId="167" fontId="0" fillId="12" borderId="17" xfId="0" applyNumberFormat="1" applyFill="1" applyBorder="1"/>
    <xf numFmtId="5" fontId="0" fillId="0" borderId="7" xfId="0" applyNumberFormat="1" applyBorder="1"/>
    <xf numFmtId="0" fontId="0" fillId="0" borderId="15" xfId="0" applyBorder="1"/>
    <xf numFmtId="0" fontId="0" fillId="0" borderId="2" xfId="0" applyBorder="1"/>
    <xf numFmtId="0" fontId="1" fillId="0" borderId="9" xfId="0" applyFont="1" applyBorder="1"/>
    <xf numFmtId="0" fontId="0" fillId="11" borderId="4" xfId="0" applyFill="1" applyBorder="1"/>
    <xf numFmtId="0" fontId="1" fillId="0" borderId="7" xfId="0" applyFont="1" applyBorder="1"/>
    <xf numFmtId="0" fontId="0" fillId="0" borderId="4" xfId="0" applyBorder="1"/>
    <xf numFmtId="167" fontId="0" fillId="11" borderId="4" xfId="0" applyNumberFormat="1" applyFill="1" applyBorder="1"/>
    <xf numFmtId="0" fontId="0" fillId="11" borderId="2" xfId="0" applyFill="1" applyBorder="1"/>
    <xf numFmtId="167" fontId="0" fillId="0" borderId="2" xfId="0" applyNumberFormat="1" applyBorder="1"/>
    <xf numFmtId="0" fontId="0" fillId="0" borderId="0" xfId="0" applyBorder="1"/>
    <xf numFmtId="0" fontId="0" fillId="0" borderId="8" xfId="0" applyBorder="1"/>
    <xf numFmtId="0" fontId="1" fillId="13" borderId="15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20" fillId="14" borderId="14" xfId="0" applyFont="1" applyFill="1" applyBorder="1" applyAlignment="1">
      <alignment horizontal="center"/>
    </xf>
    <xf numFmtId="0" fontId="20" fillId="14" borderId="16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4" borderId="17" xfId="0" applyFont="1" applyFill="1" applyBorder="1" applyAlignment="1">
      <alignment horizontal="center"/>
    </xf>
  </cellXfs>
  <cellStyles count="68">
    <cellStyle name="Comma" xfId="1" builtinId="3"/>
    <cellStyle name="Currency" xfId="25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1409700</xdr:colOff>
      <xdr:row>45</xdr:row>
      <xdr:rowOff>114300</xdr:rowOff>
    </xdr:from>
    <xdr:ext cx="88900" cy="207433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38400" y="73660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939800</xdr:colOff>
      <xdr:row>3</xdr:row>
      <xdr:rowOff>101600</xdr:rowOff>
    </xdr:from>
    <xdr:ext cx="4415367" cy="258233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39800" y="596900"/>
          <a:ext cx="44196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ASSETS AND LIABILITIES INCLUDED IN THE SALE</a:t>
          </a:r>
        </a:p>
      </xdr:txBody>
    </xdr:sp>
    <xdr:clientData/>
  </xdr:oneCellAnchor>
  <xdr:oneCellAnchor>
    <xdr:from>
      <xdr:col>1</xdr:col>
      <xdr:colOff>1866900</xdr:colOff>
      <xdr:row>2</xdr:row>
      <xdr:rowOff>25400</xdr:rowOff>
    </xdr:from>
    <xdr:ext cx="76200" cy="194733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95600" y="35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101600</xdr:rowOff>
        </xdr:from>
        <xdr:to>
          <xdr:col>0</xdr:col>
          <xdr:colOff>812800</xdr:colOff>
          <xdr:row>3</xdr:row>
          <xdr:rowOff>25400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800100</xdr:colOff>
      <xdr:row>1</xdr:row>
      <xdr:rowOff>216747</xdr:rowOff>
    </xdr:from>
    <xdr:ext cx="3385820" cy="44063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29200" y="369147"/>
          <a:ext cx="3385820" cy="44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 PROPERTIES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1</xdr:row>
          <xdr:rowOff>76200</xdr:rowOff>
        </xdr:from>
        <xdr:to>
          <xdr:col>0</xdr:col>
          <xdr:colOff>825500</xdr:colOff>
          <xdr:row>3</xdr:row>
          <xdr:rowOff>50800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</xdr:col>
      <xdr:colOff>800100</xdr:colOff>
      <xdr:row>1</xdr:row>
      <xdr:rowOff>216747</xdr:rowOff>
    </xdr:from>
    <xdr:ext cx="3385820" cy="440633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279900" y="381847"/>
          <a:ext cx="3385820" cy="44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 PROPERTIES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1</xdr:row>
          <xdr:rowOff>76200</xdr:rowOff>
        </xdr:from>
        <xdr:to>
          <xdr:col>0</xdr:col>
          <xdr:colOff>825500</xdr:colOff>
          <xdr:row>3</xdr:row>
          <xdr:rowOff>50800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</xdr:row>
          <xdr:rowOff>38100</xdr:rowOff>
        </xdr:from>
        <xdr:to>
          <xdr:col>0</xdr:col>
          <xdr:colOff>635000</xdr:colOff>
          <xdr:row>3</xdr:row>
          <xdr:rowOff>127000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4_Document1.doc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4_Document2.doc"/><Relationship Id="rId4" Type="http://schemas.openxmlformats.org/officeDocument/2006/relationships/image" Target="../media/image1.emf"/><Relationship Id="rId5" Type="http://schemas.openxmlformats.org/officeDocument/2006/relationships/oleObject" Target="../embeddings/Microsoft_Word_97_-_2004_Document3.doc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4_Document4.doc"/><Relationship Id="rId4" Type="http://schemas.openxmlformats.org/officeDocument/2006/relationships/image" Target="../media/image1.emf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O56"/>
  <sheetViews>
    <sheetView zoomScale="125" zoomScaleNormal="125" zoomScalePageLayoutView="125" workbookViewId="0">
      <selection activeCell="E29" sqref="E29"/>
    </sheetView>
  </sheetViews>
  <sheetFormatPr baseColWidth="10" defaultColWidth="11.5" defaultRowHeight="13" x14ac:dyDescent="0"/>
  <cols>
    <col min="1" max="1" width="13.5" customWidth="1"/>
    <col min="2" max="2" width="34.5" customWidth="1"/>
    <col min="3" max="3" width="19" customWidth="1"/>
    <col min="4" max="4" width="8" customWidth="1"/>
  </cols>
  <sheetData>
    <row r="5" spans="1:15" ht="18">
      <c r="A5" s="22"/>
    </row>
    <row r="6" spans="1:15" ht="18">
      <c r="A6" s="22"/>
    </row>
    <row r="8" spans="1:15">
      <c r="B8" s="3" t="s">
        <v>6</v>
      </c>
      <c r="C8" s="43" t="s">
        <v>29</v>
      </c>
      <c r="D8" s="94"/>
      <c r="E8" s="1"/>
    </row>
    <row r="9" spans="1:15">
      <c r="B9" s="3" t="s">
        <v>20</v>
      </c>
      <c r="C9" s="70"/>
      <c r="D9" s="95"/>
      <c r="E9" s="1"/>
    </row>
    <row r="10" spans="1:15">
      <c r="E10" s="1"/>
    </row>
    <row r="11" spans="1:15">
      <c r="C11" s="1" t="s">
        <v>7</v>
      </c>
      <c r="D11" s="1"/>
      <c r="E11" s="1"/>
    </row>
    <row r="12" spans="1:15">
      <c r="C12" s="1" t="s">
        <v>8</v>
      </c>
      <c r="D12" s="100"/>
      <c r="E12" s="100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B13" s="3" t="s">
        <v>21</v>
      </c>
      <c r="D13" s="5"/>
      <c r="E13" s="100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D14" s="5"/>
      <c r="E14" s="100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B15" s="3" t="s">
        <v>9</v>
      </c>
      <c r="C15" s="9"/>
      <c r="D15" s="12"/>
      <c r="E15" s="100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B16" t="s">
        <v>26</v>
      </c>
      <c r="C16" s="99"/>
      <c r="D16" s="5"/>
      <c r="E16" s="91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>
      <c r="B17" t="s">
        <v>25</v>
      </c>
      <c r="C17" s="99"/>
      <c r="D17" s="5"/>
      <c r="E17" s="91"/>
      <c r="F17" s="5"/>
      <c r="G17" s="10"/>
      <c r="H17" s="5"/>
      <c r="I17" s="5"/>
      <c r="J17" s="5"/>
      <c r="K17" s="5"/>
      <c r="L17" s="5"/>
      <c r="M17" s="5"/>
      <c r="N17" s="5"/>
      <c r="O17" s="5"/>
    </row>
    <row r="18" spans="2:15">
      <c r="B18" t="s">
        <v>33</v>
      </c>
      <c r="C18" s="99"/>
      <c r="D18" s="5"/>
      <c r="E18" s="91"/>
      <c r="F18" s="5"/>
      <c r="G18" s="10"/>
      <c r="H18" s="5"/>
      <c r="I18" s="5"/>
      <c r="J18" s="5"/>
      <c r="K18" s="5"/>
      <c r="L18" s="5"/>
      <c r="M18" s="5"/>
      <c r="N18" s="5"/>
      <c r="O18" s="5"/>
    </row>
    <row r="19" spans="2:15">
      <c r="B19" s="7" t="s">
        <v>19</v>
      </c>
      <c r="C19" s="84">
        <f>SUM(C16:C18)</f>
        <v>0</v>
      </c>
      <c r="D19" s="96"/>
      <c r="E19" s="100"/>
      <c r="F19" s="5"/>
      <c r="G19" s="5"/>
      <c r="H19" s="5"/>
      <c r="I19" s="91"/>
      <c r="J19" s="5"/>
      <c r="K19" s="5"/>
      <c r="L19" s="5"/>
      <c r="M19" s="5"/>
      <c r="N19" s="5"/>
      <c r="O19" s="5"/>
    </row>
    <row r="20" spans="2:15">
      <c r="C20" s="9"/>
      <c r="D20" s="12"/>
      <c r="E20" s="100"/>
      <c r="F20" s="5"/>
      <c r="G20" s="5"/>
      <c r="H20" s="5"/>
      <c r="I20" s="101"/>
      <c r="J20" s="5"/>
      <c r="K20" s="5"/>
      <c r="L20" s="5"/>
      <c r="M20" s="5"/>
      <c r="N20" s="5"/>
      <c r="O20" s="5"/>
    </row>
    <row r="21" spans="2:15">
      <c r="B21" s="3" t="s">
        <v>76</v>
      </c>
      <c r="C21" s="9"/>
      <c r="D21" s="12"/>
      <c r="E21" s="100"/>
      <c r="F21" s="5"/>
      <c r="G21" s="5"/>
      <c r="H21" s="5"/>
      <c r="I21" s="91"/>
      <c r="J21" s="5"/>
      <c r="K21" s="5"/>
      <c r="L21" s="5"/>
      <c r="M21" s="5"/>
      <c r="N21" s="5"/>
      <c r="O21" s="5"/>
    </row>
    <row r="22" spans="2:15">
      <c r="B22" t="s">
        <v>11</v>
      </c>
      <c r="C22" s="9"/>
      <c r="D22" s="97"/>
      <c r="E22" s="97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>
      <c r="B23" t="s">
        <v>44</v>
      </c>
      <c r="C23" s="9"/>
      <c r="D23" s="97"/>
      <c r="E23" s="97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>
      <c r="B24" t="s">
        <v>42</v>
      </c>
      <c r="C24" s="9"/>
      <c r="D24" s="97"/>
      <c r="E24" s="97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>
      <c r="B25" t="s">
        <v>43</v>
      </c>
      <c r="C25" s="9"/>
      <c r="D25" s="97"/>
      <c r="E25" s="97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>
      <c r="B26" t="s">
        <v>77</v>
      </c>
      <c r="C26" s="9"/>
      <c r="D26" s="97"/>
      <c r="E26" s="97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>
      <c r="B27" t="s">
        <v>45</v>
      </c>
      <c r="C27" s="9"/>
      <c r="D27" s="97"/>
      <c r="E27" s="97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>
      <c r="B28" t="s">
        <v>34</v>
      </c>
      <c r="C28" s="9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>
      <c r="B29" s="7" t="s">
        <v>12</v>
      </c>
      <c r="C29" s="84">
        <f>SUM(C22:C28)</f>
        <v>0</v>
      </c>
      <c r="D29" s="96"/>
      <c r="E29" s="100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>
      <c r="C30" s="9"/>
      <c r="D30" s="12"/>
      <c r="E30" s="100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>
      <c r="B31" s="8" t="s">
        <v>13</v>
      </c>
      <c r="C31" s="84">
        <f>C19+C29</f>
        <v>0</v>
      </c>
      <c r="D31" s="96"/>
      <c r="E31" s="100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>
      <c r="C32" s="9"/>
      <c r="D32" s="12"/>
      <c r="E32" s="100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>
      <c r="B33" s="3" t="s">
        <v>14</v>
      </c>
      <c r="C33" s="9"/>
      <c r="D33" s="12"/>
      <c r="E33" s="100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>
      <c r="B34" t="s">
        <v>27</v>
      </c>
      <c r="C34" s="99"/>
      <c r="D34" s="5"/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>
      <c r="B35" t="s">
        <v>105</v>
      </c>
      <c r="C35" s="99"/>
      <c r="D35" s="5"/>
      <c r="E35" s="12"/>
      <c r="F35" s="5"/>
      <c r="G35" s="10"/>
      <c r="H35" s="5"/>
      <c r="I35" s="5"/>
      <c r="J35" s="5"/>
      <c r="K35" s="5"/>
      <c r="L35" s="5"/>
      <c r="M35" s="5"/>
      <c r="N35" s="5"/>
      <c r="O35" s="5"/>
    </row>
    <row r="36" spans="2:15">
      <c r="B36" t="s">
        <v>10</v>
      </c>
      <c r="C36" s="99"/>
      <c r="D36" s="5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8" t="s">
        <v>15</v>
      </c>
      <c r="C37" s="84">
        <f>SUM(C34:C36)</f>
        <v>0</v>
      </c>
      <c r="D37" s="96"/>
      <c r="E37" s="100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C38" s="9"/>
      <c r="D38" s="12"/>
      <c r="E38" s="100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C39" s="9"/>
      <c r="D39" s="12"/>
      <c r="E39" s="100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4" thickBot="1">
      <c r="B40" s="4" t="s">
        <v>16</v>
      </c>
      <c r="C40" s="85">
        <f>C31-C37</f>
        <v>0</v>
      </c>
      <c r="D40" s="96"/>
      <c r="E40" s="100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4" thickTop="1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>
      <c r="B46" s="146" t="s">
        <v>96</v>
      </c>
      <c r="C46" s="147"/>
    </row>
    <row r="47" spans="2:15">
      <c r="B47" s="142" t="s">
        <v>97</v>
      </c>
      <c r="C47" s="143">
        <f>('CASH FLOW'!B28+'CASH FLOW'!D28+'CASH FLOW'!F28)/3</f>
        <v>0</v>
      </c>
    </row>
    <row r="48" spans="2:15">
      <c r="B48" s="142" t="s">
        <v>98</v>
      </c>
      <c r="C48" s="143">
        <f>(C23+C24+C25+C26)/10</f>
        <v>0</v>
      </c>
    </row>
    <row r="49" spans="1:6">
      <c r="B49" s="144" t="s">
        <v>101</v>
      </c>
      <c r="C49" s="145" t="s">
        <v>100</v>
      </c>
    </row>
    <row r="50" spans="1:6">
      <c r="B50" s="148" t="s">
        <v>99</v>
      </c>
      <c r="C50" s="149" t="e">
        <f>(C47+C48+C49)/3</f>
        <v>#VALUE!</v>
      </c>
    </row>
    <row r="54" spans="1:6">
      <c r="C54" s="13"/>
      <c r="D54" s="13"/>
      <c r="E54" s="13"/>
      <c r="F54" s="13"/>
    </row>
    <row r="55" spans="1:6">
      <c r="C55" s="5"/>
      <c r="D55" s="5"/>
      <c r="E55" s="14" t="s">
        <v>24</v>
      </c>
    </row>
    <row r="56" spans="1:6">
      <c r="A56" s="116"/>
    </row>
  </sheetData>
  <phoneticPr fontId="11" type="noConversion"/>
  <printOptions horizontalCentered="1"/>
  <pageMargins left="0.25" right="0.25" top="1" bottom="0.25" header="0.5" footer="0.5"/>
  <pageSetup scale="95" orientation="portrait" horizontalDpi="4294967292" verticalDpi="4294967292"/>
  <headerFooter>
    <oddHeader>&amp;L&amp;F&amp;CPrepared by: A Neumann &amp; Associates_x000D_PO Box 500 Atlantic Highlands, NJ 07716_x000D_Tel. (732) 872-6777_x000D_&amp;RPage 10_x000D_&amp;D</oddHeader>
  </headerFooter>
  <drawing r:id="rId1"/>
  <legacyDrawing r:id="rId2"/>
  <oleObjects>
    <mc:AlternateContent xmlns:mc="http://schemas.openxmlformats.org/markup-compatibility/2006">
      <mc:Choice Requires="x14">
        <oleObject progId="Word.Document.8" shapeId="1028" r:id="rId3">
          <objectPr defaultSize="0" autoPict="0" r:id="rId4">
            <anchor moveWithCells="1">
              <from>
                <xdr:col>0</xdr:col>
                <xdr:colOff>190500</xdr:colOff>
                <xdr:row>0</xdr:row>
                <xdr:rowOff>101600</xdr:rowOff>
              </from>
              <to>
                <xdr:col>0</xdr:col>
                <xdr:colOff>812800</xdr:colOff>
                <xdr:row>3</xdr:row>
                <xdr:rowOff>25400</xdr:rowOff>
              </to>
            </anchor>
          </objectPr>
        </oleObject>
      </mc:Choice>
      <mc:Fallback>
        <oleObject progId="Word.Document.8" shapeId="1028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="125" zoomScaleNormal="125" zoomScalePageLayoutView="125" workbookViewId="0">
      <selection sqref="A1:L1048576"/>
    </sheetView>
  </sheetViews>
  <sheetFormatPr baseColWidth="10" defaultColWidth="11.5" defaultRowHeight="13" x14ac:dyDescent="0"/>
  <cols>
    <col min="2" max="2" width="22.5" customWidth="1"/>
  </cols>
  <sheetData>
    <row r="2" spans="1:12" ht="21">
      <c r="A2" s="122"/>
      <c r="B2" s="123" t="s">
        <v>58</v>
      </c>
      <c r="C2" s="124"/>
      <c r="D2" s="123"/>
      <c r="E2" s="122"/>
      <c r="F2" s="122"/>
      <c r="G2" s="125"/>
      <c r="H2" s="122"/>
      <c r="I2" s="122"/>
      <c r="J2" s="122"/>
      <c r="K2" s="122"/>
      <c r="L2" s="122"/>
    </row>
    <row r="3" spans="1:12" ht="14">
      <c r="F3" s="126"/>
      <c r="G3" s="127"/>
      <c r="I3" s="127"/>
      <c r="K3" s="128"/>
      <c r="L3" s="128"/>
    </row>
    <row r="4" spans="1:12" ht="28">
      <c r="A4" s="129" t="s">
        <v>48</v>
      </c>
      <c r="B4" s="129" t="s">
        <v>49</v>
      </c>
      <c r="C4" s="129" t="s">
        <v>50</v>
      </c>
      <c r="D4" s="129" t="s">
        <v>51</v>
      </c>
      <c r="E4" s="130" t="s">
        <v>52</v>
      </c>
      <c r="F4" s="131" t="s">
        <v>53</v>
      </c>
      <c r="G4" s="132" t="s">
        <v>54</v>
      </c>
      <c r="H4" s="129" t="s">
        <v>55</v>
      </c>
      <c r="I4" s="132" t="s">
        <v>62</v>
      </c>
      <c r="J4" s="129" t="s">
        <v>56</v>
      </c>
      <c r="K4" s="133" t="s">
        <v>63</v>
      </c>
      <c r="L4" s="133" t="s">
        <v>57</v>
      </c>
    </row>
    <row r="5" spans="1:12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2"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1:12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2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2:12"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2:12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2:12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</row>
    <row r="20" spans="2:12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2:12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2:12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2:12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2:12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2:12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2:12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2:12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2:12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2:12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2:12"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  <row r="31" spans="2:12"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2:12"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2:12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2:12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2:12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2:12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42" spans="2:12">
      <c r="B42" s="134" t="s">
        <v>59</v>
      </c>
      <c r="H42" s="13"/>
      <c r="I42" s="13"/>
      <c r="J42" s="13"/>
      <c r="K42" s="13"/>
    </row>
    <row r="43" spans="2:12">
      <c r="B43" s="134"/>
      <c r="H43" s="5"/>
      <c r="I43" s="5"/>
      <c r="J43" s="14" t="s">
        <v>24</v>
      </c>
    </row>
    <row r="44" spans="2:12">
      <c r="B44" s="134" t="s">
        <v>60</v>
      </c>
    </row>
    <row r="45" spans="2:12">
      <c r="B45" s="134" t="s">
        <v>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9"/>
  <sheetViews>
    <sheetView topLeftCell="A2" zoomScale="125" zoomScaleNormal="125" zoomScalePageLayoutView="125" workbookViewId="0">
      <selection activeCell="L31" sqref="L31"/>
    </sheetView>
  </sheetViews>
  <sheetFormatPr baseColWidth="10" defaultColWidth="11.5" defaultRowHeight="13" x14ac:dyDescent="0"/>
  <cols>
    <col min="1" max="1" width="11" customWidth="1"/>
    <col min="2" max="2" width="25.6640625" customWidth="1"/>
    <col min="3" max="3" width="9" customWidth="1"/>
    <col min="4" max="4" width="16.83203125" customWidth="1"/>
    <col min="5" max="5" width="16" customWidth="1"/>
    <col min="6" max="6" width="22" customWidth="1"/>
    <col min="7" max="7" width="17.5" customWidth="1"/>
    <col min="8" max="8" width="19" customWidth="1"/>
    <col min="9" max="11" width="14.1640625" customWidth="1"/>
  </cols>
  <sheetData>
    <row r="2" spans="1:15" ht="18">
      <c r="A2" s="22"/>
      <c r="J2" s="1"/>
      <c r="K2" s="1"/>
      <c r="L2" s="1"/>
      <c r="M2" s="1"/>
    </row>
    <row r="3" spans="1:15" ht="18">
      <c r="A3" s="22"/>
      <c r="J3" s="1"/>
      <c r="K3" s="1"/>
      <c r="L3" s="1"/>
      <c r="M3" s="1"/>
    </row>
    <row r="4" spans="1:15" ht="18">
      <c r="A4" s="22"/>
      <c r="J4" s="1"/>
      <c r="K4" s="1"/>
      <c r="L4" s="1"/>
      <c r="M4" s="1"/>
    </row>
    <row r="5" spans="1:15">
      <c r="A5" s="3"/>
      <c r="B5" s="3"/>
      <c r="D5" s="3"/>
      <c r="E5" s="43" t="s">
        <v>29</v>
      </c>
      <c r="F5" s="1"/>
      <c r="G5" s="1"/>
      <c r="H5" s="1"/>
      <c r="I5" s="1"/>
      <c r="K5" s="1"/>
    </row>
    <row r="6" spans="1:15">
      <c r="A6" s="3"/>
      <c r="B6" s="3"/>
      <c r="D6" s="3"/>
      <c r="E6" s="43">
        <v>41546</v>
      </c>
      <c r="F6" s="1"/>
      <c r="G6" s="1"/>
      <c r="H6" s="1"/>
      <c r="I6" s="1"/>
      <c r="K6" s="1"/>
      <c r="L6" s="1"/>
    </row>
    <row r="7" spans="1:15">
      <c r="C7" s="1"/>
      <c r="F7" s="1"/>
      <c r="G7" s="1"/>
      <c r="H7" s="1"/>
      <c r="I7" s="1"/>
      <c r="K7" s="1"/>
      <c r="L7" s="1"/>
    </row>
    <row r="8" spans="1:15">
      <c r="C8" s="1"/>
      <c r="F8" s="1"/>
      <c r="G8" s="1"/>
      <c r="H8" s="1"/>
      <c r="I8" s="1"/>
      <c r="K8" s="1"/>
      <c r="L8" s="1"/>
    </row>
    <row r="9" spans="1:15">
      <c r="C9" s="1"/>
      <c r="F9" s="1"/>
      <c r="G9" s="1"/>
      <c r="H9" s="1"/>
      <c r="I9" s="1"/>
      <c r="K9" s="1"/>
      <c r="L9" s="1"/>
    </row>
    <row r="10" spans="1:15">
      <c r="A10" s="135"/>
      <c r="B10" s="136"/>
      <c r="C10" s="137" t="s">
        <v>68</v>
      </c>
      <c r="D10" s="137" t="s">
        <v>69</v>
      </c>
      <c r="E10" s="137" t="s">
        <v>70</v>
      </c>
      <c r="F10" s="137"/>
      <c r="G10" s="162" t="s">
        <v>64</v>
      </c>
      <c r="H10" s="163" t="s">
        <v>64</v>
      </c>
      <c r="I10" s="166" t="s">
        <v>64</v>
      </c>
      <c r="J10" s="167" t="s">
        <v>65</v>
      </c>
      <c r="K10" s="168" t="s">
        <v>74</v>
      </c>
      <c r="L10" s="1"/>
    </row>
    <row r="11" spans="1:15">
      <c r="A11" s="139" t="s">
        <v>106</v>
      </c>
      <c r="B11" s="140" t="s">
        <v>66</v>
      </c>
      <c r="C11" s="141" t="s">
        <v>73</v>
      </c>
      <c r="D11" s="141" t="s">
        <v>72</v>
      </c>
      <c r="E11" s="141" t="s">
        <v>71</v>
      </c>
      <c r="F11" s="141" t="s">
        <v>67</v>
      </c>
      <c r="G11" s="164" t="s">
        <v>108</v>
      </c>
      <c r="H11" s="165" t="s">
        <v>109</v>
      </c>
      <c r="I11" s="169" t="s">
        <v>107</v>
      </c>
      <c r="J11" s="170" t="s">
        <v>115</v>
      </c>
      <c r="K11" s="171" t="s">
        <v>75</v>
      </c>
      <c r="O11" s="138"/>
    </row>
    <row r="12" spans="1:15">
      <c r="B12" s="153"/>
      <c r="C12" s="151"/>
      <c r="D12" s="151"/>
      <c r="E12" s="151"/>
      <c r="F12" s="151"/>
      <c r="G12" s="151"/>
      <c r="H12" s="151"/>
      <c r="I12" s="151"/>
      <c r="J12" s="151"/>
      <c r="K12" s="151"/>
      <c r="O12" s="138"/>
    </row>
    <row r="13" spans="1:15">
      <c r="A13" s="154"/>
      <c r="B13" s="155" t="s">
        <v>114</v>
      </c>
      <c r="C13" s="154"/>
      <c r="D13" s="156"/>
      <c r="E13" s="156"/>
      <c r="F13" s="156"/>
      <c r="G13" s="157"/>
      <c r="H13" s="157"/>
      <c r="I13" s="157"/>
      <c r="J13" s="157"/>
      <c r="K13" s="157"/>
    </row>
    <row r="14" spans="1:15">
      <c r="B14" s="58" t="s">
        <v>110</v>
      </c>
      <c r="C14" s="152"/>
      <c r="D14" s="158"/>
      <c r="E14" s="158"/>
      <c r="F14" s="152"/>
      <c r="G14" s="159"/>
      <c r="H14" s="159"/>
      <c r="I14" s="159"/>
      <c r="J14" s="152"/>
      <c r="K14" s="152"/>
    </row>
    <row r="15" spans="1:15">
      <c r="B15" s="58" t="s">
        <v>111</v>
      </c>
      <c r="C15" s="152"/>
      <c r="D15" s="158"/>
      <c r="E15" s="158"/>
      <c r="F15" s="152"/>
      <c r="G15" s="159"/>
      <c r="H15" s="159"/>
      <c r="I15" s="159"/>
      <c r="J15" s="152"/>
      <c r="K15" s="152"/>
    </row>
    <row r="16" spans="1:15">
      <c r="B16" s="58" t="s">
        <v>112</v>
      </c>
      <c r="C16" s="152"/>
      <c r="D16" s="158"/>
      <c r="E16" s="158"/>
      <c r="F16" s="152"/>
      <c r="G16" s="159"/>
      <c r="H16" s="159"/>
      <c r="I16" s="159"/>
      <c r="J16" s="152"/>
      <c r="K16" s="152"/>
    </row>
    <row r="17" spans="1:11">
      <c r="B17" s="58" t="s">
        <v>113</v>
      </c>
      <c r="C17" s="152"/>
      <c r="D17" s="158"/>
      <c r="E17" s="158"/>
      <c r="F17" s="152"/>
      <c r="G17" s="159"/>
      <c r="H17" s="159"/>
      <c r="I17" s="159"/>
      <c r="J17" s="152"/>
      <c r="K17" s="152"/>
    </row>
    <row r="18" spans="1:11">
      <c r="B18" s="58"/>
      <c r="C18" s="152"/>
      <c r="D18" s="152"/>
      <c r="E18" s="152"/>
      <c r="F18" s="152"/>
      <c r="G18" s="159"/>
      <c r="H18" s="159"/>
      <c r="I18" s="159"/>
      <c r="J18" s="152"/>
      <c r="K18" s="152"/>
    </row>
    <row r="19" spans="1:11">
      <c r="A19" s="154"/>
      <c r="B19" s="155" t="s">
        <v>114</v>
      </c>
      <c r="C19" s="154"/>
      <c r="D19" s="156"/>
      <c r="E19" s="156"/>
      <c r="F19" s="156"/>
      <c r="G19" s="157"/>
      <c r="H19" s="157"/>
      <c r="I19" s="157"/>
      <c r="J19" s="157"/>
      <c r="K19" s="157"/>
    </row>
    <row r="20" spans="1:11">
      <c r="B20" s="58" t="s">
        <v>110</v>
      </c>
      <c r="C20" s="152"/>
      <c r="D20" s="158"/>
      <c r="E20" s="158"/>
      <c r="F20" s="152"/>
      <c r="G20" s="159"/>
      <c r="H20" s="159"/>
      <c r="I20" s="159"/>
      <c r="J20" s="152"/>
      <c r="K20" s="152"/>
    </row>
    <row r="21" spans="1:11">
      <c r="B21" s="58" t="s">
        <v>111</v>
      </c>
      <c r="C21" s="152"/>
      <c r="D21" s="158"/>
      <c r="E21" s="158"/>
      <c r="F21" s="152"/>
      <c r="G21" s="159"/>
      <c r="H21" s="159"/>
      <c r="I21" s="159"/>
      <c r="J21" s="152"/>
      <c r="K21" s="152"/>
    </row>
    <row r="22" spans="1:11">
      <c r="B22" s="58" t="s">
        <v>112</v>
      </c>
      <c r="C22" s="152"/>
      <c r="D22" s="158"/>
      <c r="E22" s="158"/>
      <c r="F22" s="152"/>
      <c r="G22" s="159"/>
      <c r="H22" s="159"/>
      <c r="I22" s="159"/>
      <c r="J22" s="152"/>
      <c r="K22" s="152"/>
    </row>
    <row r="23" spans="1:11">
      <c r="B23" s="58" t="s">
        <v>113</v>
      </c>
      <c r="C23" s="152"/>
      <c r="D23" s="158"/>
      <c r="E23" s="158"/>
      <c r="F23" s="152"/>
      <c r="G23" s="159"/>
      <c r="H23" s="159"/>
      <c r="I23" s="159"/>
      <c r="J23" s="152"/>
      <c r="K23" s="152"/>
    </row>
    <row r="24" spans="1:11">
      <c r="B24" s="58"/>
      <c r="C24" s="152"/>
      <c r="D24" s="152"/>
      <c r="E24" s="152"/>
      <c r="F24" s="152"/>
      <c r="G24" s="159"/>
      <c r="H24" s="159"/>
      <c r="I24" s="159"/>
      <c r="J24" s="152"/>
      <c r="K24" s="152"/>
    </row>
    <row r="25" spans="1:11">
      <c r="A25" s="154"/>
      <c r="B25" s="155" t="s">
        <v>114</v>
      </c>
      <c r="C25" s="156"/>
      <c r="D25" s="156"/>
      <c r="E25" s="156"/>
      <c r="F25" s="156"/>
      <c r="G25" s="157"/>
      <c r="H25" s="157"/>
      <c r="I25" s="157"/>
      <c r="J25" s="157"/>
      <c r="K25" s="157"/>
    </row>
    <row r="26" spans="1:11">
      <c r="B26" s="58" t="s">
        <v>110</v>
      </c>
      <c r="C26" s="152"/>
      <c r="D26" s="158"/>
      <c r="E26" s="158"/>
      <c r="F26" s="152"/>
      <c r="G26" s="159"/>
      <c r="H26" s="159"/>
      <c r="I26" s="159"/>
      <c r="J26" s="152"/>
      <c r="K26" s="152"/>
    </row>
    <row r="27" spans="1:11">
      <c r="B27" s="58" t="s">
        <v>111</v>
      </c>
      <c r="C27" s="152"/>
      <c r="D27" s="158"/>
      <c r="E27" s="158"/>
      <c r="F27" s="152"/>
      <c r="G27" s="159"/>
      <c r="H27" s="159"/>
      <c r="I27" s="159"/>
      <c r="J27" s="152"/>
      <c r="K27" s="152"/>
    </row>
    <row r="28" spans="1:11">
      <c r="B28" s="58" t="s">
        <v>112</v>
      </c>
      <c r="C28" s="152"/>
      <c r="D28" s="158"/>
      <c r="E28" s="158"/>
      <c r="F28" s="152"/>
      <c r="G28" s="159"/>
      <c r="H28" s="159"/>
      <c r="I28" s="159"/>
      <c r="J28" s="152"/>
      <c r="K28" s="152"/>
    </row>
    <row r="29" spans="1:11">
      <c r="B29" s="58" t="s">
        <v>113</v>
      </c>
      <c r="C29" s="152"/>
      <c r="D29" s="158"/>
      <c r="E29" s="158"/>
      <c r="F29" s="152"/>
      <c r="G29" s="159"/>
      <c r="H29" s="159"/>
      <c r="I29" s="159"/>
      <c r="J29" s="152"/>
      <c r="K29" s="152"/>
    </row>
    <row r="30" spans="1:11">
      <c r="B30" s="58"/>
      <c r="C30" s="152"/>
      <c r="D30" s="152"/>
      <c r="E30" s="152"/>
      <c r="F30" s="152"/>
      <c r="G30" s="159"/>
      <c r="H30" s="159"/>
      <c r="I30" s="159"/>
      <c r="J30" s="152"/>
      <c r="K30" s="152"/>
    </row>
    <row r="31" spans="1:11">
      <c r="A31" s="154"/>
      <c r="B31" s="155" t="s">
        <v>114</v>
      </c>
      <c r="C31" s="156"/>
      <c r="D31" s="156"/>
      <c r="E31" s="156"/>
      <c r="F31" s="156"/>
      <c r="G31" s="157"/>
      <c r="H31" s="157"/>
      <c r="I31" s="157"/>
      <c r="J31" s="157"/>
      <c r="K31" s="157"/>
    </row>
    <row r="32" spans="1:11">
      <c r="B32" s="58" t="s">
        <v>110</v>
      </c>
      <c r="C32" s="152"/>
      <c r="D32" s="158"/>
      <c r="E32" s="158"/>
      <c r="F32" s="152"/>
      <c r="G32" s="159"/>
      <c r="H32" s="159"/>
      <c r="I32" s="159"/>
      <c r="J32" s="152"/>
      <c r="K32" s="152"/>
    </row>
    <row r="33" spans="1:11">
      <c r="B33" s="58" t="s">
        <v>111</v>
      </c>
      <c r="C33" s="152"/>
      <c r="D33" s="158"/>
      <c r="E33" s="158"/>
      <c r="F33" s="152"/>
      <c r="G33" s="159"/>
      <c r="H33" s="159"/>
      <c r="I33" s="159"/>
      <c r="J33" s="152"/>
      <c r="K33" s="152"/>
    </row>
    <row r="34" spans="1:11">
      <c r="B34" s="58" t="s">
        <v>112</v>
      </c>
      <c r="C34" s="152"/>
      <c r="D34" s="158"/>
      <c r="E34" s="158"/>
      <c r="F34" s="152"/>
      <c r="G34" s="159"/>
      <c r="H34" s="159"/>
      <c r="I34" s="159"/>
      <c r="J34" s="152"/>
      <c r="K34" s="152"/>
    </row>
    <row r="35" spans="1:11">
      <c r="B35" s="58" t="s">
        <v>113</v>
      </c>
      <c r="C35" s="152"/>
      <c r="D35" s="158"/>
      <c r="E35" s="158"/>
      <c r="F35" s="152"/>
      <c r="G35" s="159"/>
      <c r="H35" s="159"/>
      <c r="I35" s="159"/>
      <c r="J35" s="152"/>
      <c r="K35" s="152"/>
    </row>
    <row r="36" spans="1:11">
      <c r="B36" s="58"/>
      <c r="C36" s="152"/>
      <c r="D36" s="152"/>
      <c r="E36" s="152"/>
      <c r="F36" s="152"/>
      <c r="G36" s="159"/>
      <c r="H36" s="159"/>
      <c r="I36" s="159"/>
      <c r="J36" s="152"/>
      <c r="K36" s="152"/>
    </row>
    <row r="37" spans="1:11">
      <c r="A37" s="154"/>
      <c r="B37" s="155" t="s">
        <v>114</v>
      </c>
      <c r="C37" s="156"/>
      <c r="D37" s="156"/>
      <c r="E37" s="156"/>
      <c r="F37" s="156"/>
      <c r="G37" s="157"/>
      <c r="H37" s="157"/>
      <c r="I37" s="157"/>
      <c r="J37" s="157"/>
      <c r="K37" s="157"/>
    </row>
    <row r="38" spans="1:11">
      <c r="B38" s="58" t="s">
        <v>110</v>
      </c>
      <c r="C38" s="152"/>
      <c r="D38" s="158"/>
      <c r="E38" s="158"/>
      <c r="F38" s="152"/>
      <c r="G38" s="159"/>
      <c r="H38" s="159"/>
      <c r="I38" s="159"/>
      <c r="J38" s="152"/>
      <c r="K38" s="152"/>
    </row>
    <row r="39" spans="1:11">
      <c r="B39" s="58" t="s">
        <v>111</v>
      </c>
      <c r="C39" s="152"/>
      <c r="D39" s="158"/>
      <c r="E39" s="158"/>
      <c r="F39" s="152"/>
      <c r="G39" s="159"/>
      <c r="H39" s="159"/>
      <c r="I39" s="159"/>
      <c r="J39" s="152"/>
      <c r="K39" s="152"/>
    </row>
    <row r="40" spans="1:11">
      <c r="B40" s="58" t="s">
        <v>112</v>
      </c>
      <c r="C40" s="152"/>
      <c r="D40" s="158"/>
      <c r="E40" s="158"/>
      <c r="F40" s="152"/>
      <c r="G40" s="159"/>
      <c r="H40" s="159"/>
      <c r="I40" s="159"/>
      <c r="J40" s="152"/>
      <c r="K40" s="152"/>
    </row>
    <row r="41" spans="1:11">
      <c r="B41" s="58" t="s">
        <v>113</v>
      </c>
      <c r="C41" s="152"/>
      <c r="D41" s="158"/>
      <c r="E41" s="158"/>
      <c r="F41" s="152"/>
      <c r="G41" s="159"/>
      <c r="H41" s="159"/>
      <c r="I41" s="159"/>
      <c r="J41" s="152"/>
      <c r="K41" s="152"/>
    </row>
    <row r="42" spans="1:11">
      <c r="A42" s="160"/>
      <c r="B42" s="152"/>
      <c r="C42" s="152"/>
      <c r="D42" s="152"/>
      <c r="E42" s="152"/>
      <c r="F42" s="152"/>
      <c r="G42" s="159"/>
      <c r="H42" s="159"/>
      <c r="I42" s="159"/>
      <c r="J42" s="152"/>
      <c r="K42" s="152"/>
    </row>
    <row r="43" spans="1:11" ht="14" thickBo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 ht="14" thickTop="1"/>
    <row r="48" spans="1:11">
      <c r="F48" s="13"/>
      <c r="G48" s="13"/>
      <c r="H48" s="13"/>
      <c r="I48" s="13"/>
      <c r="J48" s="13"/>
    </row>
    <row r="49" spans="6:9">
      <c r="F49" s="5"/>
      <c r="G49" s="14" t="s">
        <v>24</v>
      </c>
      <c r="H49" s="14"/>
      <c r="I49" s="5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Word.Document.8" shapeId="4098" r:id="rId3">
          <objectPr defaultSize="0" autoPict="0" r:id="rId4">
            <anchor moveWithCells="1">
              <from>
                <xdr:col>0</xdr:col>
                <xdr:colOff>203200</xdr:colOff>
                <xdr:row>1</xdr:row>
                <xdr:rowOff>76200</xdr:rowOff>
              </from>
              <to>
                <xdr:col>0</xdr:col>
                <xdr:colOff>825500</xdr:colOff>
                <xdr:row>3</xdr:row>
                <xdr:rowOff>50800</xdr:rowOff>
              </to>
            </anchor>
          </objectPr>
        </oleObject>
      </mc:Choice>
      <mc:Fallback>
        <oleObject progId="Word.Document.8" shapeId="4098" r:id="rId3"/>
      </mc:Fallback>
    </mc:AlternateContent>
    <mc:AlternateContent xmlns:mc="http://schemas.openxmlformats.org/markup-compatibility/2006">
      <mc:Choice Requires="x14">
        <oleObject progId="Word.Document.8" shapeId="4100" r:id="rId5">
          <objectPr defaultSize="0" autoPict="0" r:id="rId4">
            <anchor moveWithCells="1">
              <from>
                <xdr:col>0</xdr:col>
                <xdr:colOff>203200</xdr:colOff>
                <xdr:row>1</xdr:row>
                <xdr:rowOff>76200</xdr:rowOff>
              </from>
              <to>
                <xdr:col>0</xdr:col>
                <xdr:colOff>825500</xdr:colOff>
                <xdr:row>3</xdr:row>
                <xdr:rowOff>50800</xdr:rowOff>
              </to>
            </anchor>
          </objectPr>
        </oleObject>
      </mc:Choice>
      <mc:Fallback>
        <oleObject progId="Word.Document.8" shapeId="4100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3"/>
  <sheetViews>
    <sheetView tabSelected="1" zoomScale="150" zoomScaleNormal="150" zoomScalePageLayoutView="150" workbookViewId="0">
      <selection activeCell="O37" activeCellId="6" sqref="B37 D37 F37 J37 M37 N37 O37"/>
    </sheetView>
  </sheetViews>
  <sheetFormatPr baseColWidth="10" defaultColWidth="11.5" defaultRowHeight="13" x14ac:dyDescent="0"/>
  <cols>
    <col min="1" max="1" width="37.6640625" customWidth="1"/>
    <col min="2" max="2" width="12.6640625" bestFit="1" customWidth="1"/>
    <col min="3" max="3" width="3.6640625" customWidth="1"/>
    <col min="4" max="4" width="12.6640625" bestFit="1" customWidth="1"/>
    <col min="5" max="5" width="5" customWidth="1"/>
    <col min="6" max="6" width="12.5" customWidth="1"/>
    <col min="7" max="7" width="5" customWidth="1"/>
    <col min="8" max="8" width="1" style="93" customWidth="1"/>
    <col min="9" max="10" width="12.83203125" customWidth="1"/>
    <col min="11" max="11" width="2" customWidth="1"/>
    <col min="12" max="12" width="1" customWidth="1"/>
    <col min="13" max="15" width="12.33203125" customWidth="1"/>
  </cols>
  <sheetData>
    <row r="1" spans="1:15" ht="18">
      <c r="A1" s="27"/>
      <c r="B1" s="28"/>
      <c r="C1" s="28"/>
      <c r="D1" s="30" t="s">
        <v>4</v>
      </c>
      <c r="E1" s="28"/>
      <c r="F1" s="28"/>
      <c r="G1" s="28"/>
      <c r="H1" s="86"/>
      <c r="I1" s="28"/>
      <c r="J1" s="28"/>
      <c r="K1" s="28"/>
      <c r="L1" s="28"/>
      <c r="M1" s="28"/>
      <c r="N1" s="28"/>
      <c r="O1" s="29"/>
    </row>
    <row r="2" spans="1:15" s="2" customFormat="1">
      <c r="A2" s="55"/>
      <c r="B2" s="17" t="s">
        <v>5</v>
      </c>
      <c r="D2" s="17" t="s">
        <v>5</v>
      </c>
      <c r="F2" s="17" t="s">
        <v>5</v>
      </c>
      <c r="H2" s="6"/>
      <c r="I2" s="17" t="s">
        <v>36</v>
      </c>
      <c r="J2" s="17" t="s">
        <v>5</v>
      </c>
      <c r="L2" s="6"/>
      <c r="M2" s="2" t="s">
        <v>18</v>
      </c>
      <c r="N2" s="17" t="s">
        <v>18</v>
      </c>
      <c r="O2" s="61" t="s">
        <v>18</v>
      </c>
    </row>
    <row r="3" spans="1:15" s="2" customFormat="1">
      <c r="A3" s="56"/>
      <c r="B3" s="24">
        <v>2014</v>
      </c>
      <c r="C3" s="23"/>
      <c r="D3" s="24">
        <f>B3+1</f>
        <v>2015</v>
      </c>
      <c r="E3" s="23"/>
      <c r="F3" s="24">
        <f>D3+1</f>
        <v>2016</v>
      </c>
      <c r="G3" s="23"/>
      <c r="H3" s="25"/>
      <c r="I3" s="24">
        <f>F3+1</f>
        <v>2017</v>
      </c>
      <c r="J3" s="24">
        <f>I3</f>
        <v>2017</v>
      </c>
      <c r="K3" s="23"/>
      <c r="L3" s="26"/>
      <c r="M3" s="23">
        <f>J3+1</f>
        <v>2018</v>
      </c>
      <c r="N3" s="24">
        <f>M3+1</f>
        <v>2019</v>
      </c>
      <c r="O3" s="62">
        <f>N3+1</f>
        <v>2020</v>
      </c>
    </row>
    <row r="4" spans="1:15" s="2" customFormat="1">
      <c r="A4" s="110">
        <f ca="1">NOW()</f>
        <v>41564.3197806713</v>
      </c>
      <c r="B4" s="34" t="s">
        <v>38</v>
      </c>
      <c r="C4" s="33"/>
      <c r="D4" s="34" t="s">
        <v>38</v>
      </c>
      <c r="E4" s="33"/>
      <c r="F4" s="34"/>
      <c r="G4" s="33"/>
      <c r="H4" s="57"/>
      <c r="I4" s="111" t="s">
        <v>39</v>
      </c>
      <c r="J4" s="111" t="s">
        <v>39</v>
      </c>
      <c r="K4" s="40"/>
      <c r="L4" s="6"/>
      <c r="M4" s="41"/>
      <c r="N4" s="42"/>
      <c r="O4" s="63"/>
    </row>
    <row r="5" spans="1:15">
      <c r="A5" s="102"/>
      <c r="B5" s="105" t="s">
        <v>35</v>
      </c>
      <c r="C5" s="103"/>
      <c r="D5" s="105" t="s">
        <v>35</v>
      </c>
      <c r="E5" s="103"/>
      <c r="F5" s="105" t="s">
        <v>35</v>
      </c>
      <c r="G5" s="103"/>
      <c r="H5" s="112"/>
      <c r="I5" s="105" t="s">
        <v>104</v>
      </c>
      <c r="J5" s="105" t="s">
        <v>35</v>
      </c>
      <c r="K5" s="103"/>
      <c r="L5" s="6"/>
      <c r="M5" s="103"/>
      <c r="N5" s="102"/>
      <c r="O5" s="104"/>
    </row>
    <row r="6" spans="1:15" s="5" customFormat="1">
      <c r="A6" s="117" t="s">
        <v>40</v>
      </c>
      <c r="B6" s="121" t="s">
        <v>103</v>
      </c>
      <c r="C6" s="113"/>
      <c r="D6" s="121" t="s">
        <v>103</v>
      </c>
      <c r="E6" s="113"/>
      <c r="F6" s="121" t="s">
        <v>103</v>
      </c>
      <c r="G6" s="113"/>
      <c r="H6" s="112"/>
      <c r="I6" s="114"/>
      <c r="J6" s="121" t="s">
        <v>47</v>
      </c>
      <c r="K6" s="113"/>
      <c r="L6" s="6"/>
      <c r="M6" s="113"/>
      <c r="N6" s="114"/>
      <c r="O6" s="115"/>
    </row>
    <row r="7" spans="1:15" s="5" customFormat="1">
      <c r="A7" s="64"/>
      <c r="B7" s="18"/>
      <c r="D7" s="18"/>
      <c r="F7" s="18"/>
      <c r="H7" s="112"/>
      <c r="I7" s="18"/>
      <c r="J7" s="18"/>
      <c r="L7" s="6"/>
      <c r="N7" s="18"/>
      <c r="O7" s="64"/>
    </row>
    <row r="8" spans="1:15" ht="17" customHeight="1">
      <c r="A8" s="58" t="s">
        <v>2</v>
      </c>
      <c r="B8" s="20"/>
      <c r="C8" s="36"/>
      <c r="D8" s="20"/>
      <c r="E8" s="15"/>
      <c r="F8" s="98"/>
      <c r="G8" s="15"/>
      <c r="H8" s="87"/>
      <c r="I8" s="98"/>
      <c r="J8" s="20"/>
      <c r="K8" s="15"/>
      <c r="L8" s="16"/>
      <c r="M8" s="15"/>
      <c r="N8" s="20"/>
      <c r="O8" s="150"/>
    </row>
    <row r="9" spans="1:15" ht="17" customHeight="1">
      <c r="A9" s="59" t="s">
        <v>30</v>
      </c>
      <c r="B9" s="19"/>
      <c r="C9" s="46"/>
      <c r="D9" s="19"/>
      <c r="E9" s="45"/>
      <c r="F9" s="32"/>
      <c r="G9" s="45"/>
      <c r="H9" s="88"/>
      <c r="I9" s="32"/>
      <c r="J9" s="19"/>
      <c r="K9" s="45"/>
      <c r="L9" s="47"/>
      <c r="M9" s="45"/>
      <c r="N9" s="19"/>
      <c r="O9" s="66"/>
    </row>
    <row r="10" spans="1:15" ht="17" customHeight="1">
      <c r="A10" s="60" t="s">
        <v>32</v>
      </c>
      <c r="B10" s="19"/>
      <c r="C10" s="46"/>
      <c r="D10" s="19"/>
      <c r="E10" s="45"/>
      <c r="F10" s="32"/>
      <c r="G10" s="45"/>
      <c r="H10" s="88"/>
      <c r="I10" s="32"/>
      <c r="J10" s="19"/>
      <c r="K10" s="45"/>
      <c r="L10" s="47"/>
      <c r="M10" s="45"/>
      <c r="N10" s="19"/>
      <c r="O10" s="66"/>
    </row>
    <row r="11" spans="1:15" ht="17" customHeight="1">
      <c r="A11" s="59" t="s">
        <v>31</v>
      </c>
      <c r="B11" s="20"/>
      <c r="C11" s="36"/>
      <c r="D11" s="20"/>
      <c r="E11" s="15"/>
      <c r="F11" s="98"/>
      <c r="G11" s="15"/>
      <c r="H11" s="87"/>
      <c r="I11" s="98"/>
      <c r="J11" s="20"/>
      <c r="K11" s="15"/>
      <c r="L11" s="16"/>
      <c r="M11" s="15"/>
      <c r="N11" s="20"/>
      <c r="O11" s="65"/>
    </row>
    <row r="12" spans="1:15" ht="17" customHeight="1" thickBot="1">
      <c r="A12" s="107" t="s">
        <v>3</v>
      </c>
      <c r="B12" s="79">
        <f>SUM(B8:B11)</f>
        <v>0</v>
      </c>
      <c r="C12" s="81"/>
      <c r="D12" s="79">
        <f>SUM(D8:D11)</f>
        <v>0</v>
      </c>
      <c r="E12" s="80"/>
      <c r="F12" s="79">
        <f>SUM(F8:F11)</f>
        <v>0</v>
      </c>
      <c r="G12" s="80"/>
      <c r="H12" s="89"/>
      <c r="I12" s="79">
        <f>SUM(I8:I11)</f>
        <v>0</v>
      </c>
      <c r="J12" s="79">
        <f>SUM(J8:J11)</f>
        <v>0</v>
      </c>
      <c r="K12" s="80"/>
      <c r="L12" s="49"/>
      <c r="M12" s="79">
        <f>SUM(M8:M11)</f>
        <v>0</v>
      </c>
      <c r="N12" s="79">
        <f>SUM(N8:N11)</f>
        <v>0</v>
      </c>
      <c r="O12" s="82">
        <f>SUM(O8:O11)</f>
        <v>0</v>
      </c>
    </row>
    <row r="13" spans="1:15" ht="17" customHeight="1" thickTop="1">
      <c r="A13" s="60"/>
      <c r="B13" s="44"/>
      <c r="C13" s="37"/>
      <c r="D13" s="44"/>
      <c r="E13" s="9"/>
      <c r="F13" s="44"/>
      <c r="G13" s="9"/>
      <c r="H13" s="90"/>
      <c r="I13" s="44"/>
      <c r="J13" s="44"/>
      <c r="K13" s="9"/>
      <c r="L13" s="11"/>
      <c r="M13" s="35"/>
      <c r="N13" s="44"/>
      <c r="O13" s="67"/>
    </row>
    <row r="14" spans="1:15" ht="17" customHeight="1">
      <c r="A14" s="58" t="s">
        <v>0</v>
      </c>
      <c r="B14" s="19"/>
      <c r="C14" s="37"/>
      <c r="D14" s="19"/>
      <c r="E14" s="9"/>
      <c r="F14" s="19"/>
      <c r="G14" s="9"/>
      <c r="H14" s="90"/>
      <c r="I14" s="19"/>
      <c r="J14" s="19"/>
      <c r="K14" s="9"/>
      <c r="L14" s="11"/>
      <c r="M14" s="9"/>
      <c r="N14" s="21"/>
      <c r="O14" s="66"/>
    </row>
    <row r="15" spans="1:15" ht="17" customHeight="1">
      <c r="A15" s="60" t="s">
        <v>80</v>
      </c>
      <c r="B15" s="32"/>
      <c r="C15" s="38"/>
      <c r="D15" s="19"/>
      <c r="E15" s="38"/>
      <c r="F15" s="32"/>
      <c r="G15" s="38"/>
      <c r="H15" s="90"/>
      <c r="I15" s="32"/>
      <c r="J15" s="32"/>
      <c r="K15" s="31"/>
      <c r="L15" s="11"/>
      <c r="M15" s="32"/>
      <c r="N15" s="39"/>
      <c r="O15" s="68"/>
    </row>
    <row r="16" spans="1:15" ht="17" customHeight="1">
      <c r="A16" s="60" t="s">
        <v>81</v>
      </c>
      <c r="B16" s="32"/>
      <c r="C16" s="38"/>
      <c r="D16" s="19"/>
      <c r="E16" s="38"/>
      <c r="F16" s="32"/>
      <c r="G16" s="38"/>
      <c r="H16" s="90"/>
      <c r="I16" s="32"/>
      <c r="J16" s="32"/>
      <c r="K16" s="31"/>
      <c r="L16" s="11"/>
      <c r="M16" s="32"/>
      <c r="N16" s="39"/>
      <c r="O16" s="68"/>
    </row>
    <row r="17" spans="1:15" ht="17" customHeight="1">
      <c r="A17" s="60" t="s">
        <v>82</v>
      </c>
      <c r="B17" s="32"/>
      <c r="C17" s="37"/>
      <c r="D17" s="19"/>
      <c r="E17" s="37"/>
      <c r="F17" s="32"/>
      <c r="G17" s="37"/>
      <c r="H17" s="90"/>
      <c r="I17" s="19"/>
      <c r="J17" s="19"/>
      <c r="K17" s="37">
        <v>-2</v>
      </c>
      <c r="L17" s="11"/>
      <c r="M17" s="32"/>
      <c r="N17" s="32"/>
      <c r="O17" s="68"/>
    </row>
    <row r="18" spans="1:15" ht="17" customHeight="1">
      <c r="A18" s="60" t="s">
        <v>94</v>
      </c>
      <c r="B18" s="32"/>
      <c r="C18" s="46"/>
      <c r="D18" s="19"/>
      <c r="E18" s="46"/>
      <c r="F18" s="32"/>
      <c r="G18" s="46"/>
      <c r="H18" s="88"/>
      <c r="I18" s="19"/>
      <c r="J18" s="19"/>
      <c r="K18" s="46"/>
      <c r="L18" s="47"/>
      <c r="M18" s="32"/>
      <c r="N18" s="32"/>
      <c r="O18" s="68"/>
    </row>
    <row r="19" spans="1:15" ht="17" customHeight="1">
      <c r="A19" s="60" t="s">
        <v>78</v>
      </c>
      <c r="B19" s="32"/>
      <c r="C19" s="46"/>
      <c r="D19" s="19"/>
      <c r="E19" s="46"/>
      <c r="F19" s="32"/>
      <c r="G19" s="46"/>
      <c r="H19" s="88"/>
      <c r="I19" s="19"/>
      <c r="J19" s="19"/>
      <c r="K19" s="46"/>
      <c r="L19" s="47"/>
      <c r="M19" s="32"/>
      <c r="N19" s="32"/>
      <c r="O19" s="68"/>
    </row>
    <row r="20" spans="1:15" ht="17" customHeight="1">
      <c r="A20" s="60" t="s">
        <v>83</v>
      </c>
      <c r="B20" s="32"/>
      <c r="C20" s="46"/>
      <c r="D20" s="19"/>
      <c r="E20" s="46"/>
      <c r="F20" s="32"/>
      <c r="G20" s="46"/>
      <c r="H20" s="88"/>
      <c r="I20" s="19"/>
      <c r="J20" s="19"/>
      <c r="K20" s="46"/>
      <c r="L20" s="47"/>
      <c r="M20" s="32"/>
      <c r="N20" s="32"/>
      <c r="O20" s="68"/>
    </row>
    <row r="21" spans="1:15" ht="17" customHeight="1">
      <c r="A21" s="60" t="s">
        <v>84</v>
      </c>
      <c r="B21" s="32"/>
      <c r="C21" s="38"/>
      <c r="D21" s="19"/>
      <c r="E21" s="38"/>
      <c r="F21" s="32"/>
      <c r="G21" s="38"/>
      <c r="H21" s="88"/>
      <c r="I21" s="32"/>
      <c r="J21" s="32"/>
      <c r="K21" s="38"/>
      <c r="L21" s="47"/>
      <c r="M21" s="32"/>
      <c r="N21" s="32"/>
      <c r="O21" s="68"/>
    </row>
    <row r="22" spans="1:15" ht="17" customHeight="1">
      <c r="A22" s="60" t="s">
        <v>85</v>
      </c>
      <c r="B22" s="32"/>
      <c r="C22" s="38"/>
      <c r="D22" s="19"/>
      <c r="E22" s="38"/>
      <c r="F22" s="32"/>
      <c r="G22" s="38"/>
      <c r="H22" s="88"/>
      <c r="I22" s="32"/>
      <c r="J22" s="32"/>
      <c r="K22" s="38"/>
      <c r="L22" s="47"/>
      <c r="M22" s="32"/>
      <c r="N22" s="32"/>
      <c r="O22" s="68"/>
    </row>
    <row r="23" spans="1:15" ht="17" customHeight="1">
      <c r="A23" s="60" t="s">
        <v>79</v>
      </c>
      <c r="B23" s="32"/>
      <c r="C23" s="38"/>
      <c r="D23" s="19"/>
      <c r="E23" s="31"/>
      <c r="F23" s="32"/>
      <c r="G23" s="31"/>
      <c r="H23" s="88"/>
      <c r="I23" s="32"/>
      <c r="J23" s="32"/>
      <c r="K23" s="31"/>
      <c r="L23" s="47"/>
      <c r="M23" s="32"/>
      <c r="N23" s="32"/>
      <c r="O23" s="68"/>
    </row>
    <row r="24" spans="1:15" ht="17" customHeight="1">
      <c r="A24" s="60" t="s">
        <v>86</v>
      </c>
      <c r="B24" s="32"/>
      <c r="C24" s="38"/>
      <c r="D24" s="19"/>
      <c r="E24" s="31"/>
      <c r="F24" s="32"/>
      <c r="G24" s="31"/>
      <c r="H24" s="88"/>
      <c r="I24" s="32"/>
      <c r="J24" s="32"/>
      <c r="K24" s="31"/>
      <c r="L24" s="47"/>
      <c r="M24" s="32"/>
      <c r="N24" s="32"/>
      <c r="O24" s="68"/>
    </row>
    <row r="25" spans="1:15" ht="17" customHeight="1">
      <c r="A25" s="60" t="s">
        <v>87</v>
      </c>
      <c r="B25" s="32"/>
      <c r="C25" s="38"/>
      <c r="D25" s="19"/>
      <c r="E25" s="38"/>
      <c r="F25" s="32"/>
      <c r="G25" s="38"/>
      <c r="H25" s="88"/>
      <c r="I25" s="32"/>
      <c r="J25" s="32"/>
      <c r="K25" s="38"/>
      <c r="L25" s="47"/>
      <c r="M25" s="32"/>
      <c r="N25" s="32"/>
      <c r="O25" s="68"/>
    </row>
    <row r="26" spans="1:15" ht="17" customHeight="1">
      <c r="A26" s="60" t="s">
        <v>95</v>
      </c>
      <c r="B26" s="32"/>
      <c r="C26" s="38"/>
      <c r="D26" s="19"/>
      <c r="E26" s="31"/>
      <c r="F26" s="32"/>
      <c r="G26" s="31"/>
      <c r="H26" s="88"/>
      <c r="I26" s="32"/>
      <c r="J26" s="32"/>
      <c r="K26" s="31"/>
      <c r="L26" s="47"/>
      <c r="M26" s="32"/>
      <c r="N26" s="32"/>
      <c r="O26" s="68"/>
    </row>
    <row r="27" spans="1:15" ht="17" customHeight="1">
      <c r="A27" s="60" t="s">
        <v>88</v>
      </c>
      <c r="B27" s="32"/>
      <c r="C27" s="38"/>
      <c r="D27" s="32"/>
      <c r="E27" s="38"/>
      <c r="F27" s="32"/>
      <c r="G27" s="38"/>
      <c r="H27" s="90"/>
      <c r="I27" s="32"/>
      <c r="J27" s="32"/>
      <c r="K27" s="38">
        <v>-1</v>
      </c>
      <c r="L27" s="11"/>
      <c r="M27" s="32"/>
      <c r="N27" s="32"/>
      <c r="O27" s="68"/>
    </row>
    <row r="28" spans="1:15" ht="17" customHeight="1">
      <c r="A28" s="60" t="s">
        <v>89</v>
      </c>
      <c r="B28" s="32"/>
      <c r="C28" s="38"/>
      <c r="D28" s="32"/>
      <c r="E28" s="31"/>
      <c r="F28" s="32"/>
      <c r="G28" s="31"/>
      <c r="H28" s="88"/>
      <c r="I28" s="19"/>
      <c r="J28" s="19"/>
      <c r="K28" s="31"/>
      <c r="L28" s="47"/>
      <c r="M28" s="32"/>
      <c r="N28" s="32"/>
      <c r="O28" s="68"/>
    </row>
    <row r="29" spans="1:15" ht="17" customHeight="1">
      <c r="A29" s="60" t="s">
        <v>90</v>
      </c>
      <c r="B29" s="32"/>
      <c r="C29" s="38"/>
      <c r="D29" s="32"/>
      <c r="E29" s="31"/>
      <c r="F29" s="32"/>
      <c r="G29" s="31"/>
      <c r="H29" s="88"/>
      <c r="I29" s="32"/>
      <c r="J29" s="32"/>
      <c r="K29" s="31"/>
      <c r="L29" s="47"/>
      <c r="M29" s="32"/>
      <c r="N29" s="32"/>
      <c r="O29" s="68"/>
    </row>
    <row r="30" spans="1:15" ht="17" customHeight="1">
      <c r="A30" s="60" t="s">
        <v>91</v>
      </c>
      <c r="B30" s="32"/>
      <c r="C30" s="38"/>
      <c r="D30" s="32"/>
      <c r="E30" s="38"/>
      <c r="F30" s="32"/>
      <c r="G30" s="38"/>
      <c r="H30" s="90"/>
      <c r="I30" s="32"/>
      <c r="J30" s="32"/>
      <c r="K30" s="38"/>
      <c r="L30" s="11"/>
      <c r="M30" s="32"/>
      <c r="N30" s="32"/>
      <c r="O30" s="68"/>
    </row>
    <row r="31" spans="1:15" ht="17" customHeight="1">
      <c r="A31" s="60" t="s">
        <v>102</v>
      </c>
      <c r="B31" s="32"/>
      <c r="C31" s="38"/>
      <c r="D31" s="32"/>
      <c r="E31" s="38"/>
      <c r="F31" s="32"/>
      <c r="G31" s="38"/>
      <c r="H31" s="90"/>
      <c r="I31" s="32"/>
      <c r="J31" s="32"/>
      <c r="K31" s="38"/>
      <c r="L31" s="11"/>
      <c r="M31" s="32"/>
      <c r="N31" s="32"/>
      <c r="O31" s="68"/>
    </row>
    <row r="32" spans="1:15" ht="17" customHeight="1">
      <c r="A32" s="60" t="s">
        <v>41</v>
      </c>
      <c r="B32" s="32"/>
      <c r="C32" s="38"/>
      <c r="D32" s="32"/>
      <c r="E32" s="38"/>
      <c r="F32" s="32"/>
      <c r="G32" s="38"/>
      <c r="H32" s="90"/>
      <c r="I32" s="32"/>
      <c r="J32" s="32"/>
      <c r="K32" s="38"/>
      <c r="L32" s="11"/>
      <c r="M32" s="32"/>
      <c r="N32" s="32"/>
      <c r="O32" s="68"/>
    </row>
    <row r="33" spans="1:15" s="50" customFormat="1" ht="17" customHeight="1">
      <c r="A33" s="108" t="s">
        <v>1</v>
      </c>
      <c r="B33" s="71">
        <f>SUM(B15:B32)</f>
        <v>0</v>
      </c>
      <c r="C33" s="73"/>
      <c r="D33" s="71">
        <f>SUM(D15:D32)</f>
        <v>0</v>
      </c>
      <c r="E33" s="72"/>
      <c r="F33" s="71">
        <f>SUM(F15:F32)</f>
        <v>0</v>
      </c>
      <c r="G33" s="72"/>
      <c r="H33" s="90"/>
      <c r="I33" s="71">
        <f>SUM(I15:I32)</f>
        <v>0</v>
      </c>
      <c r="J33" s="71">
        <f>SUM(J15:J32)</f>
        <v>0</v>
      </c>
      <c r="K33" s="72"/>
      <c r="L33" s="11"/>
      <c r="M33" s="71">
        <f>SUM(M15:M32)</f>
        <v>0</v>
      </c>
      <c r="N33" s="71">
        <f>SUM(N15:N32)</f>
        <v>0</v>
      </c>
      <c r="O33" s="74">
        <f>SUM(O15:O32)</f>
        <v>0</v>
      </c>
    </row>
    <row r="34" spans="1:15" s="48" customFormat="1" ht="17" customHeight="1">
      <c r="A34" s="59"/>
      <c r="B34" s="51"/>
      <c r="C34" s="53"/>
      <c r="D34" s="51"/>
      <c r="E34" s="52"/>
      <c r="F34" s="51"/>
      <c r="G34" s="52"/>
      <c r="H34" s="90"/>
      <c r="I34" s="51"/>
      <c r="J34" s="51"/>
      <c r="K34" s="52"/>
      <c r="L34" s="11"/>
      <c r="M34" s="51"/>
      <c r="N34" s="51"/>
      <c r="O34" s="69"/>
    </row>
    <row r="35" spans="1:15" s="48" customFormat="1" ht="17" customHeight="1">
      <c r="A35" s="109" t="s">
        <v>28</v>
      </c>
      <c r="B35" s="75">
        <f>B12+B33</f>
        <v>0</v>
      </c>
      <c r="C35" s="77"/>
      <c r="D35" s="75">
        <f>D12+D33</f>
        <v>0</v>
      </c>
      <c r="E35" s="76"/>
      <c r="F35" s="75">
        <f>F12+F33</f>
        <v>0</v>
      </c>
      <c r="G35" s="76"/>
      <c r="H35" s="90"/>
      <c r="I35" s="75">
        <f>I12+I33</f>
        <v>0</v>
      </c>
      <c r="J35" s="75">
        <f>J12+J33</f>
        <v>0</v>
      </c>
      <c r="K35" s="76"/>
      <c r="L35" s="54"/>
      <c r="M35" s="75">
        <f>M12+M33</f>
        <v>0</v>
      </c>
      <c r="N35" s="75">
        <f>N12+N33</f>
        <v>0</v>
      </c>
      <c r="O35" s="78">
        <f>O12+O33</f>
        <v>0</v>
      </c>
    </row>
    <row r="36" spans="1:15" ht="17" customHeight="1">
      <c r="A36" s="60"/>
      <c r="B36" s="19"/>
      <c r="C36" s="37"/>
      <c r="D36" s="19"/>
      <c r="E36" s="9"/>
      <c r="F36" s="19"/>
      <c r="G36" s="9"/>
      <c r="H36" s="90"/>
      <c r="I36" s="19"/>
      <c r="J36" s="19"/>
      <c r="K36" s="9"/>
      <c r="L36" s="11"/>
      <c r="M36" s="19"/>
      <c r="N36" s="19"/>
      <c r="O36" s="66"/>
    </row>
    <row r="37" spans="1:15" ht="17" customHeight="1">
      <c r="A37" s="58" t="s">
        <v>93</v>
      </c>
      <c r="B37" s="19">
        <v>-1</v>
      </c>
      <c r="C37" s="37"/>
      <c r="D37" s="19">
        <v>-1</v>
      </c>
      <c r="E37" s="9"/>
      <c r="F37" s="19">
        <v>-1</v>
      </c>
      <c r="G37" s="9"/>
      <c r="H37" s="90"/>
      <c r="I37" s="19"/>
      <c r="J37" s="19">
        <v>-1</v>
      </c>
      <c r="K37" s="9"/>
      <c r="L37" s="11"/>
      <c r="M37" s="19">
        <v>-1</v>
      </c>
      <c r="N37" s="19">
        <v>-1</v>
      </c>
      <c r="O37" s="19">
        <v>-1</v>
      </c>
    </row>
    <row r="38" spans="1:15" ht="17" customHeight="1">
      <c r="A38" s="58" t="s">
        <v>92</v>
      </c>
      <c r="B38" s="19"/>
      <c r="C38" s="37"/>
      <c r="D38" s="19"/>
      <c r="E38" s="9"/>
      <c r="F38" s="19"/>
      <c r="G38" s="9"/>
      <c r="H38" s="90"/>
      <c r="I38" s="19"/>
      <c r="J38" s="19"/>
      <c r="K38" s="9"/>
      <c r="L38" s="11"/>
      <c r="M38" s="19"/>
      <c r="N38" s="19"/>
      <c r="O38" s="66"/>
    </row>
    <row r="39" spans="1:15" ht="17" customHeight="1">
      <c r="A39" s="106" t="s">
        <v>37</v>
      </c>
      <c r="B39" s="19"/>
      <c r="C39" s="37"/>
      <c r="D39" s="19"/>
      <c r="E39" s="9"/>
      <c r="F39" s="19"/>
      <c r="G39" s="9"/>
      <c r="H39" s="90"/>
      <c r="I39" s="19"/>
      <c r="J39" s="19"/>
      <c r="K39" s="9"/>
      <c r="L39" s="11"/>
      <c r="M39" s="19"/>
      <c r="N39" s="19"/>
      <c r="O39" s="66"/>
    </row>
    <row r="40" spans="1:15" ht="17" customHeight="1" thickBot="1">
      <c r="A40" s="83" t="s">
        <v>23</v>
      </c>
      <c r="B40" s="79">
        <f>B35+B37+B38</f>
        <v>-1</v>
      </c>
      <c r="C40" s="81"/>
      <c r="D40" s="79">
        <f>D35+D37+D38</f>
        <v>-1</v>
      </c>
      <c r="E40" s="80"/>
      <c r="F40" s="79">
        <f>F35+F37+F38</f>
        <v>-1</v>
      </c>
      <c r="G40" s="80"/>
      <c r="H40" s="90"/>
      <c r="I40" s="79">
        <f>I35+I37+I38</f>
        <v>0</v>
      </c>
      <c r="J40" s="79">
        <f>J35+J37+J38</f>
        <v>-1</v>
      </c>
      <c r="K40" s="80"/>
      <c r="L40" s="11"/>
      <c r="M40" s="79">
        <f>M35+M37+M38</f>
        <v>-1</v>
      </c>
      <c r="N40" s="79">
        <f>N35+N37+N38</f>
        <v>-1</v>
      </c>
      <c r="O40" s="79">
        <f>O35+O37+O38</f>
        <v>-1</v>
      </c>
    </row>
    <row r="41" spans="1:15" s="5" customFormat="1" ht="14" thickTop="1">
      <c r="B41" s="12"/>
      <c r="C41" s="12"/>
      <c r="D41" s="12"/>
      <c r="E41" s="12"/>
      <c r="F41" s="12"/>
      <c r="G41" s="12"/>
      <c r="H41" s="91"/>
      <c r="I41" s="12"/>
      <c r="J41" s="12"/>
      <c r="K41" s="12"/>
      <c r="L41" s="12"/>
      <c r="M41" s="12"/>
      <c r="N41" s="12"/>
      <c r="O41" s="12"/>
    </row>
    <row r="42" spans="1:15" s="5" customFormat="1">
      <c r="A42" s="119" t="s">
        <v>46</v>
      </c>
      <c r="B42" s="118"/>
      <c r="C42" s="12"/>
      <c r="D42" s="12"/>
      <c r="E42" s="12"/>
      <c r="F42" s="12"/>
      <c r="G42" s="12"/>
      <c r="H42" s="91"/>
      <c r="I42" s="12"/>
      <c r="J42" s="12"/>
      <c r="K42" s="12"/>
      <c r="L42" s="12"/>
      <c r="M42" s="12"/>
      <c r="N42" s="12"/>
      <c r="O42" s="12"/>
    </row>
    <row r="43" spans="1:15" s="5" customFormat="1">
      <c r="A43" s="120"/>
      <c r="B43" s="31"/>
      <c r="C43" s="12"/>
      <c r="D43" s="12"/>
      <c r="E43" s="12"/>
      <c r="F43" s="12"/>
      <c r="G43" s="12"/>
      <c r="H43" s="91"/>
      <c r="I43" s="12"/>
      <c r="J43" s="12"/>
      <c r="K43" s="12"/>
      <c r="L43" s="12"/>
      <c r="M43" s="12"/>
      <c r="N43" s="12"/>
      <c r="O43" s="12"/>
    </row>
    <row r="44" spans="1:15" s="5" customFormat="1">
      <c r="A44" s="10" t="s">
        <v>22</v>
      </c>
      <c r="H44" s="92"/>
    </row>
    <row r="45" spans="1:15" s="5" customFormat="1">
      <c r="A45" s="10"/>
      <c r="B45" s="5" t="s">
        <v>17</v>
      </c>
      <c r="C45" s="5" t="s">
        <v>17</v>
      </c>
      <c r="H45" s="92"/>
      <c r="I45" s="13"/>
      <c r="J45" s="13"/>
      <c r="K45" s="13"/>
      <c r="L45" s="13"/>
      <c r="M45" s="13"/>
      <c r="N45" s="13"/>
      <c r="O45" s="13"/>
    </row>
    <row r="46" spans="1:15" s="5" customFormat="1">
      <c r="H46" s="92"/>
      <c r="M46" s="14" t="s">
        <v>24</v>
      </c>
    </row>
    <row r="47" spans="1:15" s="5" customFormat="1">
      <c r="B47" s="5" t="s">
        <v>17</v>
      </c>
      <c r="H47" s="92"/>
    </row>
    <row r="48" spans="1:15" s="5" customFormat="1">
      <c r="H48" s="92"/>
    </row>
    <row r="53" spans="1:1">
      <c r="A53" s="116"/>
    </row>
  </sheetData>
  <phoneticPr fontId="6"/>
  <printOptions horizontalCentered="1"/>
  <pageMargins left="0.25" right="0.25" top="1" bottom="0.25" header="0.5" footer="0.5"/>
  <pageSetup scale="78" orientation="landscape" horizontalDpi="4294967292" verticalDpi="4294967292"/>
  <headerFooter>
    <oddHeader>&amp;L&amp;F&amp;CPrepared by: A Neumann &amp; Associates_x000D_PO Box 500 Atlantic Highlands, NJ 07716_x000D_Tel. (732) 872-6777_x000D_&amp;RPage  11_x000D_&amp;D</oddHeader>
  </headerFooter>
  <drawing r:id="rId1"/>
  <legacyDrawing r:id="rId2"/>
  <oleObjects>
    <mc:AlternateContent xmlns:mc="http://schemas.openxmlformats.org/markup-compatibility/2006">
      <mc:Choice Requires="x14">
        <oleObject progId="Word.Document.8" shapeId="2049" r:id="rId3">
          <objectPr defaultSize="0" autoPict="0" r:id="rId4">
            <anchor moveWithCells="1">
              <from>
                <xdr:col>0</xdr:col>
                <xdr:colOff>12700</xdr:colOff>
                <xdr:row>1</xdr:row>
                <xdr:rowOff>38100</xdr:rowOff>
              </from>
              <to>
                <xdr:col>0</xdr:col>
                <xdr:colOff>635000</xdr:colOff>
                <xdr:row>3</xdr:row>
                <xdr:rowOff>127000</xdr:rowOff>
              </to>
            </anchor>
          </objectPr>
        </oleObject>
      </mc:Choice>
      <mc:Fallback>
        <oleObject progId="Word.Document.8" shapeId="2049" r:id="rId3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ASSET DETAILS</vt:lpstr>
      <vt:lpstr>REAL ESTATE</vt:lpstr>
      <vt:lpstr>CASH FLOW</vt:lpstr>
    </vt:vector>
  </TitlesOfParts>
  <Company>Notion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 Drodvillo</dc:creator>
  <cp:lastModifiedBy>Achim Neumann</cp:lastModifiedBy>
  <cp:lastPrinted>2017-10-16T19:21:13Z</cp:lastPrinted>
  <dcterms:created xsi:type="dcterms:W3CDTF">2003-05-19T15:39:59Z</dcterms:created>
  <dcterms:modified xsi:type="dcterms:W3CDTF">2017-10-18T11:40:45Z</dcterms:modified>
</cp:coreProperties>
</file>